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C:\Users\Anita\Desktop\77-24-JN-SB rad.uređ.škol.kuh.OŠ Novigrad\za objavu\"/>
    </mc:Choice>
  </mc:AlternateContent>
  <xr:revisionPtr revIDLastSave="0" documentId="13_ncr:1_{620D673E-96D4-48C6-819B-717936455FBA}" xr6:coauthVersionLast="47" xr6:coauthVersionMax="47" xr10:uidLastSave="{00000000-0000-0000-0000-000000000000}"/>
  <bookViews>
    <workbookView xWindow="-108" yWindow="-108" windowWidth="23256" windowHeight="12456" activeTab="1" xr2:uid="{00000000-000D-0000-FFFF-FFFF00000000}"/>
  </bookViews>
  <sheets>
    <sheet name="naslovna" sheetId="4" r:id="rId1"/>
    <sheet name="građevinsko-obrtnički" sheetId="1" r:id="rId2"/>
    <sheet name="ELEKTROTEHNIKA" sheetId="5" r:id="rId3"/>
    <sheet name="rekapitulacija" sheetId="2" r:id="rId4"/>
    <sheet name="List3" sheetId="3" r:id="rId5"/>
  </sheets>
  <definedNames>
    <definedName name="_xlnm.Print_Area" localSheetId="2">ELEKTROTEHNIKA!$A$1:$J$586</definedName>
    <definedName name="_xlnm.Print_Area" localSheetId="0">naslovna!$A$1:$E$45</definedName>
    <definedName name="_xlnm.Print_Titles" localSheetId="2">ELEKTROTEHNIKA!$1:$5</definedName>
  </definedNames>
  <calcPr calcId="191029" iterate="1" iterateCount="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 i="2" l="1"/>
  <c r="J555" i="5"/>
  <c r="J573" i="5" s="1"/>
  <c r="I574" i="5" s="1"/>
  <c r="J550" i="5"/>
  <c r="J572" i="5"/>
  <c r="J571" i="5"/>
  <c r="J570" i="5"/>
  <c r="J569" i="5"/>
  <c r="J568" i="5"/>
  <c r="J567" i="5"/>
  <c r="J566" i="5"/>
  <c r="J565" i="5"/>
  <c r="J564" i="5"/>
  <c r="J563" i="5"/>
  <c r="J542" i="5"/>
  <c r="J520" i="5"/>
  <c r="J515" i="5"/>
  <c r="J511" i="5"/>
  <c r="J512" i="5"/>
  <c r="J510" i="5"/>
  <c r="J493" i="5"/>
  <c r="J490" i="5"/>
  <c r="J489" i="5"/>
  <c r="J477" i="5"/>
  <c r="J474" i="5"/>
  <c r="J464" i="5"/>
  <c r="J461" i="5"/>
  <c r="J458" i="5"/>
  <c r="J455" i="5"/>
  <c r="J456" i="5"/>
  <c r="J454" i="5"/>
  <c r="J442" i="5"/>
  <c r="J435" i="5"/>
  <c r="J430" i="5"/>
  <c r="J424" i="5"/>
  <c r="J402" i="5"/>
  <c r="J390" i="5"/>
  <c r="J381" i="5"/>
  <c r="J382" i="5"/>
  <c r="J383" i="5"/>
  <c r="J384" i="5"/>
  <c r="J385" i="5"/>
  <c r="J386" i="5"/>
  <c r="J380" i="5"/>
  <c r="J371" i="5"/>
  <c r="J357" i="5"/>
  <c r="J358" i="5"/>
  <c r="J359" i="5"/>
  <c r="J360" i="5"/>
  <c r="J361" i="5"/>
  <c r="J362" i="5"/>
  <c r="J363" i="5"/>
  <c r="J364" i="5"/>
  <c r="J365" i="5"/>
  <c r="J366" i="5"/>
  <c r="J367" i="5"/>
  <c r="J368" i="5"/>
  <c r="J369" i="5"/>
  <c r="J356" i="5"/>
  <c r="J347" i="5"/>
  <c r="J343" i="5"/>
  <c r="J344" i="5"/>
  <c r="J345" i="5"/>
  <c r="J342" i="5"/>
  <c r="J301" i="5"/>
  <c r="J298" i="5"/>
  <c r="J286" i="5"/>
  <c r="J280" i="5"/>
  <c r="J281" i="5"/>
  <c r="J279" i="5"/>
  <c r="J266" i="5"/>
  <c r="J267" i="5"/>
  <c r="J268" i="5"/>
  <c r="J269" i="5"/>
  <c r="J270" i="5"/>
  <c r="J271" i="5"/>
  <c r="J265" i="5"/>
  <c r="J263" i="5"/>
  <c r="J262" i="5"/>
  <c r="J244" i="5"/>
  <c r="J240" i="5"/>
  <c r="J241" i="5"/>
  <c r="J239" i="5"/>
  <c r="J233" i="5"/>
  <c r="J232" i="5"/>
  <c r="J225" i="5"/>
  <c r="J220" i="5"/>
  <c r="J219" i="5"/>
  <c r="J210" i="5"/>
  <c r="J204" i="5"/>
  <c r="J202" i="5"/>
  <c r="J189" i="5"/>
  <c r="J188" i="5"/>
  <c r="J171" i="5"/>
  <c r="J170" i="5"/>
  <c r="J161" i="5"/>
  <c r="J162" i="5"/>
  <c r="J160" i="5"/>
  <c r="J151" i="5"/>
  <c r="J146" i="5"/>
  <c r="J143" i="5"/>
  <c r="J142" i="5"/>
  <c r="J141" i="5"/>
  <c r="J125" i="5"/>
  <c r="J111" i="5"/>
  <c r="E300" i="1"/>
  <c r="E303" i="1"/>
  <c r="E306" i="1"/>
  <c r="E282" i="1"/>
  <c r="E279" i="1"/>
  <c r="E224" i="1"/>
  <c r="E227" i="1"/>
  <c r="E230" i="1"/>
  <c r="E233" i="1"/>
  <c r="E244" i="1"/>
  <c r="E245" i="1"/>
  <c r="E248" i="1"/>
  <c r="E251" i="1"/>
  <c r="E254" i="1"/>
  <c r="E257" i="1"/>
  <c r="E259" i="1"/>
  <c r="E267" i="1"/>
  <c r="E270" i="1"/>
  <c r="E221" i="1"/>
  <c r="E202" i="1"/>
  <c r="E205" i="1"/>
  <c r="E208" i="1"/>
  <c r="E209" i="1"/>
  <c r="E201" i="1"/>
  <c r="E192" i="1"/>
  <c r="E189" i="1"/>
  <c r="E179" i="1"/>
  <c r="E176" i="1"/>
  <c r="E167" i="1"/>
  <c r="E164" i="1"/>
  <c r="E156" i="1"/>
  <c r="E153" i="1"/>
  <c r="E135" i="1"/>
  <c r="E138" i="1"/>
  <c r="E145" i="1"/>
  <c r="E132" i="1"/>
  <c r="E110" i="1"/>
  <c r="E113" i="1"/>
  <c r="E117" i="1"/>
  <c r="E120" i="1"/>
  <c r="E123" i="1"/>
  <c r="E107" i="1"/>
  <c r="E60" i="1"/>
  <c r="E61" i="1"/>
  <c r="E62" i="1"/>
  <c r="E63" i="1"/>
  <c r="E64" i="1"/>
  <c r="E65" i="1"/>
  <c r="E66" i="1"/>
  <c r="E69" i="1"/>
  <c r="E72" i="1"/>
  <c r="E75" i="1"/>
  <c r="E78" i="1"/>
  <c r="E81" i="1"/>
  <c r="E87" i="1"/>
  <c r="E90" i="1"/>
  <c r="E91" i="1"/>
  <c r="E94" i="1"/>
  <c r="E97" i="1"/>
  <c r="E59" i="1"/>
  <c r="E147" i="1" l="1"/>
  <c r="E338" i="1" s="1"/>
  <c r="E101" i="1"/>
  <c r="E334" i="1" s="1"/>
  <c r="E169" i="1"/>
  <c r="E342" i="1" s="1"/>
  <c r="E211" i="1"/>
  <c r="E348" i="1" s="1"/>
  <c r="E181" i="1"/>
  <c r="E344" i="1" s="1"/>
  <c r="E272" i="1"/>
  <c r="E350" i="1" s="1"/>
  <c r="E308" i="1"/>
  <c r="E354" i="1" s="1"/>
  <c r="E158" i="1"/>
  <c r="E340" i="1" s="1"/>
  <c r="E125" i="1"/>
  <c r="E336" i="1" s="1"/>
  <c r="E194" i="1"/>
  <c r="E346" i="1" s="1"/>
  <c r="E284" i="1"/>
  <c r="E352" i="1" s="1"/>
  <c r="E14" i="2" l="1"/>
  <c r="E356" i="1"/>
  <c r="E16" i="2" l="1"/>
  <c r="E17" i="2" s="1"/>
  <c r="E18" i="2" s="1"/>
  <c r="I575" i="5"/>
  <c r="I576" i="5" s="1"/>
</calcChain>
</file>

<file path=xl/sharedStrings.xml><?xml version="1.0" encoding="utf-8"?>
<sst xmlns="http://schemas.openxmlformats.org/spreadsheetml/2006/main" count="999" uniqueCount="559">
  <si>
    <t xml:space="preserve">URED OVLAŠTENOG INŽENJERA </t>
  </si>
  <si>
    <t>GRAĐEVINARSTVA - ZADAR</t>
  </si>
  <si>
    <t>DRAŽEN DŽEPINA dipl.ing.građ.</t>
  </si>
  <si>
    <t xml:space="preserve">Privlačka 8, Zadar </t>
  </si>
  <si>
    <t>Tel.023 321-543; fax 023/220-286</t>
  </si>
  <si>
    <t>mob. 098/272-665</t>
  </si>
  <si>
    <t>Email: ured.dzepina@email.t-com.hr</t>
  </si>
  <si>
    <t xml:space="preserve">TROŠKOVNIK GRAĐEVINSKO - OBRTNIČKIH </t>
  </si>
  <si>
    <t xml:space="preserve"> I ELEKTROTEHNIČKIH RADOVA</t>
  </si>
  <si>
    <t>GRAĐEVINA:  Osnovna škola Novigrad, Butka Kurjakovića 7, Novigrad</t>
  </si>
  <si>
    <t xml:space="preserve">                         Uređenje školske kuhinje</t>
  </si>
  <si>
    <t>NARUČITELJ: Zadarska županija, Božidara Petranovića 8, Zadar</t>
  </si>
  <si>
    <t>TROŠKOVNIK GRAĐEVINSKO-OBRTNIČKIH RADOVA</t>
  </si>
  <si>
    <t>TROŠKOVNIK</t>
  </si>
  <si>
    <t xml:space="preserve">za izvođenje građevinsko-obrtničkih radova </t>
  </si>
  <si>
    <t>na uređenju školske kuhinje u OŠ Novigrad</t>
  </si>
  <si>
    <t>Jed.mjere</t>
  </si>
  <si>
    <t>Količina</t>
  </si>
  <si>
    <t>Jedinič. cijena</t>
  </si>
  <si>
    <t>Ukupni iznos</t>
  </si>
  <si>
    <t>A/ DEMONTAŽE I RUŠENJA</t>
  </si>
  <si>
    <t>1. Odspajanje i iznošenje iz prostorije obuhvaćene radovima opreme i namještaja, utovar u vozilo i odvoz na deponiju ili deponiranje na mjesto koje odredi investitor.</t>
  </si>
  <si>
    <t>a/ dvodjelni sudoper sa sifonom i mješalicom za vodu</t>
  </si>
  <si>
    <t>kompl.</t>
  </si>
  <si>
    <t>b/ štednjak 60x60 cm</t>
  </si>
  <si>
    <t>kom</t>
  </si>
  <si>
    <t>c/ kuhinjski ormar-radna ploha 120x60 cm</t>
  </si>
  <si>
    <t>d/ ormar 80x40x150 cm</t>
  </si>
  <si>
    <t>e/ ormar 160x40x150 cm</t>
  </si>
  <si>
    <t>f/ stol 80x250 cm i 10 sjedalica</t>
  </si>
  <si>
    <t>g/ mali visokomontažni bojler</t>
  </si>
  <si>
    <t>h/ frižider</t>
  </si>
  <si>
    <t>2. Demontaža unutarnjih drvenih vrata (krilo+dovratnik), utovar u vozilo i odvoz na deponiju.</t>
  </si>
  <si>
    <t>a/ vrata sa nadsvjetlom vel. 110x300 cm</t>
  </si>
  <si>
    <t>3. Demontaža drvenog nadsvjetla, utovar u vozilo i odvoz na deponiju.</t>
  </si>
  <si>
    <t>a/ nadsvjetlo vel. 345x100</t>
  </si>
  <si>
    <t>4. Skidanje-demontaža obloge poda izvedene od laminata zajedno sa spužvicom i kutnim letvicama, utovar u vozilo i odvoz na deponiju.</t>
  </si>
  <si>
    <r>
      <t>m</t>
    </r>
    <r>
      <rPr>
        <i/>
        <vertAlign val="superscript"/>
        <sz val="11"/>
        <rFont val="Arial"/>
        <family val="2"/>
        <charset val="238"/>
      </rPr>
      <t>2</t>
    </r>
  </si>
  <si>
    <t>5. Rušenje pregradnog zida izvedenog od gipskartonskih ploča na metalnoj podkonstrukciji sa ispunom od mineralne vune, utovar u vozilo i odvoz na deponiju. Debljina zida 10 cm.</t>
  </si>
  <si>
    <t>6. Rušenje obloge stropne konstrukcije izvedene od trstike ili drvenih štuketa i žbuke, utovar materijala u vozilo i odvoz na deponiju. U cijenu uključena radna skela.</t>
  </si>
  <si>
    <t>7. Otucanje zidnih keramičkih pločica zajedno sa veznim materijalom, utovar u vozilo i odvoz na deponiju.</t>
  </si>
  <si>
    <t>8. Štemanje podnih keramičkih pločica zajedno sa veznim materijalom, utovar u vozilo i odvoz na deponiju.</t>
  </si>
  <si>
    <t>a/ pod</t>
  </si>
  <si>
    <t>b/ sokla</t>
  </si>
  <si>
    <t>m'</t>
  </si>
  <si>
    <t>9. Štemanje sokla od brušenog tarazza visine 10 cm, utovar u vozilo i odvoz na deponiju.</t>
  </si>
  <si>
    <t>10. Otucanje žbuke sa zidova, utovar u vozilo i odvoz na deponiju. Žbuku otući do čvrste podloge.</t>
  </si>
  <si>
    <t>Napomena: U cijenu uključena naknada deponije za deponirani materijal.</t>
  </si>
  <si>
    <t>UKUPNO DEMONTAŽE I RUŠENJA</t>
  </si>
  <si>
    <t>B/ ZEMLJANI RADOVI</t>
  </si>
  <si>
    <t>1. Strojni iskop rova u terenu A kategorije za polaganje cijevi odvodnje, te odlaganje iskopanog materijala na gradilišnu deponiju. U jediničnu cijenu potrebno je uračunati osiguranje od zarušavanje zemlje (razupiranje), te eventualno crpljenje podzemne ili oborinske vode. Obračun po m3 materijala u sraslom stanju.</t>
  </si>
  <si>
    <r>
      <t>m</t>
    </r>
    <r>
      <rPr>
        <i/>
        <vertAlign val="superscript"/>
        <sz val="11"/>
        <rFont val="Arial"/>
        <family val="2"/>
        <charset val="238"/>
      </rPr>
      <t>3</t>
    </r>
  </si>
  <si>
    <t>2.  Grubo i fino planiranje dna rova za polaganje  cijevi odvodnje. Obračun se vrši po m2 isplanirane površine.</t>
  </si>
  <si>
    <t>3. Nabava, doprema, razastiranje i planiranje pijeska-posteljice za polaganje cijevi. Posteljica od pijeska u debljini cca 10 cm ispod cijevi i cca 30 cm od tjemena cijevi.</t>
  </si>
  <si>
    <t>4.  Zatrpavanje rova nakon montaže i ispitivanja cijevi sa materijalom iz iskopa. Prvi sloj iznad cijevi treba biti od sitnog materijala da ne bi došlo do oštećenja cijevi. Nasipavanja vršiti u slojevima od 20 cm uz pažljivo nabijanje.</t>
  </si>
  <si>
    <r>
      <t xml:space="preserve">5. Uređenje podloge , dobava, nasipavanje i razastiranje i planiranje šljunka ili drobljenca frakcije  </t>
    </r>
    <r>
      <rPr>
        <sz val="11"/>
        <rFont val="Arial"/>
        <family val="2"/>
        <charset val="238"/>
      </rPr>
      <t xml:space="preserve">Ø </t>
    </r>
    <r>
      <rPr>
        <i/>
        <sz val="11"/>
        <rFont val="Arial"/>
        <family val="2"/>
        <charset val="238"/>
      </rPr>
      <t>0-32 mm, u sloju debljine cca 10 cm, sa strojnim nabijanjem.  Obračun po m3</t>
    </r>
    <r>
      <rPr>
        <i/>
        <vertAlign val="superscript"/>
        <sz val="11"/>
        <rFont val="Arial"/>
        <family val="2"/>
        <charset val="238"/>
      </rPr>
      <t xml:space="preserve"> </t>
    </r>
    <r>
      <rPr>
        <i/>
        <sz val="11"/>
        <rFont val="Arial"/>
        <family val="2"/>
        <charset val="238"/>
      </rPr>
      <t>pripremljene podloge. Uključeno predhodno strojno nabijanje posteljice do potrebne zbijenosti.</t>
    </r>
  </si>
  <si>
    <t>6. Utovar i odvoz materijala iz iskopa na deponiju. U cijenu uključena naknada deponije  Obračun po m3 materijala u rastresitom stanju.</t>
  </si>
  <si>
    <t>UKUPNO ZEMLJANI RADOVI</t>
  </si>
  <si>
    <t>C/ ZIDARSKI RADOVI</t>
  </si>
  <si>
    <t>1. Dobava materijala te grubo i fino žbukanje sa prethodnim nabacivanjem cementnog šprica zidova.  U cijenu uključene vrijednosti svih radova, materijala kao i upotreba potrebne skele.</t>
  </si>
  <si>
    <t>2. Dobava materijala te betoniranje šliceva u podu nakon postave vodvoda i kanalizacije. Šlicevi širine 10-20 cm.</t>
  </si>
  <si>
    <t>3. Dobava materijala i izrada betonskog postolja separatora.U cijenu uključena oplata, beton i armatura. Betonska podloga debljine 10 cm.</t>
  </si>
  <si>
    <t xml:space="preserve">4. Dobava materijala te izravnavanje podova masom za niveliranje u prosječnoj debljini 1,00 cm. Gornja površina mora biti ravna i dobro zaglađena zbog polaganja završnog poda. </t>
  </si>
  <si>
    <t>UKUPNO ZIDARSKI RADOVI</t>
  </si>
  <si>
    <t>D/ GIPSKARTONSKI RADOVI</t>
  </si>
  <si>
    <t>1. Dobava materijala i izvedba obloge stropa gipskartonskim pločama debljine 1,25 cm na tipskoj pocinčanoj podkonstrukciji (visina ovjesa cca 10-30 cm) ovješenoj o rebrastu međukatnu konstrukciju. U cijenu uključen sav potreban ovjes, pribor, spojna sredstva i izrezivanje potrebnih otvora (rasvjeta i sl.) te sve ostalo potrebno za dovođenje stropne plohe u kompletno dovršeno stanje spremno za grundiranje i soboslikarsku obradu, prema tehnologiji i uputama proizvođača.Stropove postavljati nakon montaže instalacije.U cijenu uključena pokretna radna skela. Rad na visini do 3,65 m. Prostor između stropne konstrukcije i gips-kartonskih ploča ispuniti mineralnom vunom d=10 cm što je uključeno u cijenu. U cijenu uključena i parna brana.</t>
  </si>
  <si>
    <t>UKUPNO GIPSKARTONSKI RADOVI</t>
  </si>
  <si>
    <t>E/ UNUTARNJA STOLARIJA</t>
  </si>
  <si>
    <t>1. Dobava i postava unutarnjnjih vrata koja se izvode od aluminijskih profila sa ispunom od panela. U cijenu uključen sav spojni i brtveni materijal, okov, podni zaustavljač, silikoniranje spoja špalete i stolarije, pvc pokrovna letvica sve da se stolarija dovede do potpune funkcionalnosti. Krilo podijeljeno na dva polja panela.</t>
  </si>
  <si>
    <t>2. Dobava i postava unutarnjeg ostakljenog nadsvjetla koje se izbodi od aluminijskih profila. U cijenu uključen sav spojni i brtveni materijal,  silikoniranje spoja špalete i stolarije, pvc pokrovna letvica sve da se stolarija dovede do potpune funkcionalnosti.</t>
  </si>
  <si>
    <t>a/ fiksno nadsvjetlo vel. 345x100 cm</t>
  </si>
  <si>
    <t>UKUPNO UNUTARNJA STOLARIJA</t>
  </si>
  <si>
    <t>F/ KERAMIČARSKI RADOVI</t>
  </si>
  <si>
    <t>2. Dobava , postava i fugiranje na zid keramičkih pločica I. klase koje se postavljaju na fleksibilno ljepilo. Pločice po izboru investitora i odobrenju nadzorne službe. Na kutevima postaviti pvc lajsne. Otporne na habanje, sredstva čišćenje i kemikalije, s površinom koja se lako čisti/održava.</t>
  </si>
  <si>
    <t>UKUPNO KERAMIČARSKI RADOVI</t>
  </si>
  <si>
    <t>G/ KAMENOREZAČKI RADOVI</t>
  </si>
  <si>
    <t xml:space="preserve">1. Dobava i postava kamenog praga vrata koji se izvodi od poliranog kamena u bijeloj boji. Prag presjeka 10x2 cm. </t>
  </si>
  <si>
    <t xml:space="preserve">2. Dobava i postava unutarnje kamene klupčice  koja se izvodi od poliranog kamena u bijeloj boji. Klupčica presjeka 25x3 cm. </t>
  </si>
  <si>
    <t>UKUPNO KAMENOREZAČKI RADOVI</t>
  </si>
  <si>
    <t>H/ SOBOSLIKARSKO LIČILAČKI RADOVI</t>
  </si>
  <si>
    <t>1. Dobava materijala te bojanje zidova i stropova od gipskartonskih ploča poludisperzivnim bojama u tonu po izboru investitora. U cijenu uključeno  nanošenje impregnacije i  boje sa svim predradnjama i postupkom nanošenja prema uputi proizvođača.</t>
  </si>
  <si>
    <t>a/ zidovi</t>
  </si>
  <si>
    <t>b/ stropovi</t>
  </si>
  <si>
    <t>2. Dobava materijala te bojanje zidova poludisperzivnim bojama u bijelom tonu. U cijenu uključeno djelomično struganje stare boje, kompletno gletanje, brušenje te  nanošenje  boje sa svim predradnjama i postupkom nanošenja prema uputi proizvođača.</t>
  </si>
  <si>
    <t>3. Bojanje cijevi centralnog grijanja uljenom bojom otpornom na visoke temperature. U cijenu uključene potrebne predradnje.</t>
  </si>
  <si>
    <r>
      <t xml:space="preserve">a/ </t>
    </r>
    <r>
      <rPr>
        <sz val="11"/>
        <rFont val="Arial"/>
        <family val="2"/>
        <charset val="238"/>
      </rPr>
      <t>Ø</t>
    </r>
    <r>
      <rPr>
        <i/>
        <sz val="11"/>
        <rFont val="Arial"/>
        <family val="2"/>
        <charset val="238"/>
      </rPr>
      <t xml:space="preserve"> 40 mm</t>
    </r>
  </si>
  <si>
    <r>
      <t xml:space="preserve">b/ </t>
    </r>
    <r>
      <rPr>
        <sz val="11"/>
        <rFont val="Arial"/>
        <family val="2"/>
        <charset val="238"/>
      </rPr>
      <t>Ø</t>
    </r>
    <r>
      <rPr>
        <i/>
        <sz val="11"/>
        <rFont val="Arial"/>
        <family val="2"/>
        <charset val="238"/>
      </rPr>
      <t>20 mm</t>
    </r>
  </si>
  <si>
    <t>UKUPNO SOBOSLIKARSKO LIČILAČKI RADOVI</t>
  </si>
  <si>
    <t>I/ VODOINSTALATERSKI RADOVI</t>
  </si>
  <si>
    <t>1. Pronalaženje i precizno detektiranje postojećih instalacija vodovoda i kanalizacije koje i dalje ostaju u upotrebi, a služe za snabdjevanje vodom i odvodnju, njihovo obilježavanje i osiguranje od eventualnih oštećenja prilikom izvođenja radova na rekonstrukciji i montaže novih instalacija vodovoda i odvodnje.</t>
  </si>
  <si>
    <t xml:space="preserve">2. Odspajanje i demontaža stare vodovodne instalacije kuhinje (vodovod,kanalizacija), utovar materijala u vozilo i odvoz na deponiju. </t>
  </si>
  <si>
    <t>a/ cijev fi 20 mm</t>
  </si>
  <si>
    <t>5. Dobava i montaža slavine s holender nastavkom za perilicu rublja.</t>
  </si>
  <si>
    <t>6. Dobava materijala i izrada odvodne instalacije kuhinje. Odvodna instalcija izvodi se od pvc cijevi. Uključivo spojni i brtveni materijal, fazonski komadi sve do potpune gotovosti.U cijenu uključeno štemanje šliceva, zidarsko krpanje šliceva mortom u podu i zidu nakon postave instalacije, ispitivanje instalacije na vodonepropusnost te sastavljanje zapisnika.U 1m' cijevi uračunati su svi fazonski komadi te se isti neće naknadno obračunavati.</t>
  </si>
  <si>
    <t>a/ fi 50 mm</t>
  </si>
  <si>
    <t>b/ fi 110 mm</t>
  </si>
  <si>
    <t>7. Nabava, doprema i montaža zidnog priključka za perilicu rublja fi 50 mm sa sifonom. Obračun se vrši po komadu montiranog  i ispitanog priključka.</t>
  </si>
  <si>
    <t>8. Pranje, dezinfekcija i ispitivanje kompletnog cjevovoda.</t>
  </si>
  <si>
    <t xml:space="preserve">9. Bakteriološko ispitivanje vode te izdavanje uvjerenja o kakvoći vode od za to ovlaštene ustanove. </t>
  </si>
  <si>
    <t>10. Dobava i ugradba fenomata za ruke sa fotoćelijom za bezkontaktnu aktivaciju, ugrađenom zaštitom od pregrijavanja i sigurnosnim timerom. 
-Snaga 1.500 W
-Automatsko uključivanje / isključivanje IC senzorom
-Sigurnosni mjerač vremena
-Kučište otporno na udarce
-Priključak na električni vod 
-Klasa zaštite: IP23
-Boja: bijela</t>
  </si>
  <si>
    <t>11. Niskomontažni električni bojler 5 l. U cijenu uključen sav spojni i ovjesni materijal, fleksibilne cijevi, sigurnosni ventil, rozete sve do potpune gotovosti.</t>
  </si>
  <si>
    <t>13. Dobava i ugradba na postojeći umivaonik mješalice za toplu i hladnu vodu. U cijenu uključeni ventili, fleksibilne cijevi, spajanje na mali niskomntažni bojler sve do potpune funkcionalnosti.</t>
  </si>
  <si>
    <t>UKUPNO VODOINSTALATERSKI RADOVI</t>
  </si>
  <si>
    <t>J/ CENTRALNO GRIJANJE</t>
  </si>
  <si>
    <t xml:space="preserve">1. Pražnjenje instalacije centralnog grijanja, punjenje instalacije, ispitivanje i puštanje u pogon. </t>
  </si>
  <si>
    <t>kompl</t>
  </si>
  <si>
    <t>2. Pažljiva demontaža aluminijskog radijatora, odlaganje na sigurno mjesto te ponovna montaža na prvobitno mjesto.U cijenu uključeni novi nosači na zidu.</t>
  </si>
  <si>
    <t>UKUPNO CENTRALNO GRIJANJE</t>
  </si>
  <si>
    <t>K/ RAZNI RADOVI</t>
  </si>
  <si>
    <t>1. Radovi vezani za montažu malog niskomontažnog bojlera.</t>
  </si>
  <si>
    <r>
      <t>*otucanje zidnih keramičkih pločica (cca 1m</t>
    </r>
    <r>
      <rPr>
        <i/>
        <vertAlign val="superscript"/>
        <sz val="11"/>
        <rFont val="Arial"/>
        <family val="2"/>
        <charset val="238"/>
      </rPr>
      <t>2</t>
    </r>
    <r>
      <rPr>
        <i/>
        <sz val="11"/>
        <rFont val="Arial"/>
        <family val="2"/>
        <charset val="238"/>
      </rPr>
      <t>)</t>
    </r>
  </si>
  <si>
    <t>*otucanje žbuke (cca 1m2)</t>
  </si>
  <si>
    <t>*oslobađanje postojećih PPR cijevi</t>
  </si>
  <si>
    <t>*dobava materijala te spajanje na postojeće cijevi novih PPR cijevi 1/2" (cca 2 m')</t>
  </si>
  <si>
    <t>*žbukanje nakon postave cijevi (cca 1m2)</t>
  </si>
  <si>
    <t>* dobava i postava zidnih keramičkih pločica prema uzoru na postojeće (bijele 20x25 cm)(cca 1m2)</t>
  </si>
  <si>
    <t>2. Pažljiva demontaža izo stakla sa nadsvjetla prozora te dobava i postava panela na mjesto stakla. U cijenu uključeno izrezivanje otvora za napu. Nadsvjetlo vel.200x60 cm.</t>
  </si>
  <si>
    <t>3. Detaljno čišćenje prije primopredaje prostorija obuhvaćenih radovima. Stavka uključuje čišćenje pločica, stolarije, podova, sanitarija sve spremno za korištenje.Ukoliko dođe od onečišćenja prostorija koje nisu obuhvaćene radovima izvođač je iste dužan očistiti o svom trošku.</t>
  </si>
  <si>
    <t>UKUPNO RAZNI RADOVI</t>
  </si>
  <si>
    <t>REKAPITULACIJA GRAĐEVINSKO-OBRTNIČKIH RADOVA</t>
  </si>
  <si>
    <t>UKUPNO  €</t>
  </si>
  <si>
    <t>KRIŽNI VIJAK d.o.o.
HR-23000 Zadar, Hrvatskih književnika 31, OIB: 11739222067
email: kriznivijak@gmail.com</t>
  </si>
  <si>
    <t>INVESTITOR:</t>
  </si>
  <si>
    <t xml:space="preserve">ZADARSKA ŽUPANIJA, Božidara Petranovića 8, HR-23000 Zadar, OIB: 56204655363
</t>
  </si>
  <si>
    <t>ELEKTROTEHNIČKI TROŠKOVNIK</t>
  </si>
  <si>
    <t>NARUČITELJ:</t>
  </si>
  <si>
    <t>URED OVLAŠTENOG INŽENJERA GRAĐEVINARSTVA Dražen Džepina, HR-23000 Zadar, OIB:  18867405092</t>
  </si>
  <si>
    <t>IP-011/2023</t>
  </si>
  <si>
    <t xml:space="preserve">GRAĐEVINA: </t>
  </si>
  <si>
    <t>Osnovna škola NOVIGRAD, Butka Kurjakovića 7, HR-23312 Novigrad
Uređenje školske kuhinje</t>
  </si>
  <si>
    <t>Pozicija</t>
  </si>
  <si>
    <t>Jed. mjere</t>
  </si>
  <si>
    <t>Jedinična cijena (EUR)</t>
  </si>
  <si>
    <t>E.</t>
  </si>
  <si>
    <t>SADRŽAJ</t>
  </si>
  <si>
    <t>0.</t>
  </si>
  <si>
    <t>TEHNIČKI UVJETI I OPĆE NAPOMENE ZA SVE TROŠKOVNIČKE STAVKE</t>
  </si>
  <si>
    <t>ELEKTROTEHNIČKI I OSTALI PRIPREMNI RADOVI</t>
  </si>
  <si>
    <t>PODRŠKA ELEKTROTEHNIČKIM RADOVIMA OSTALIH STRUKA npr. GEODETSKE i GRAĐEVINSKE</t>
  </si>
  <si>
    <t>TRASE ELEKTROTEHNIČKIH INSTALACIJA</t>
  </si>
  <si>
    <t>ELEKTROTEHNIČKE INSTALACIJE I RADOVI</t>
  </si>
  <si>
    <t>ENERGETSKI ORMARI</t>
  </si>
  <si>
    <t>RASVJETA</t>
  </si>
  <si>
    <t>PRIKLJUČNICE I INA ENERGETSKA OPREMA</t>
  </si>
  <si>
    <t>SIGURNOSNA INSTALACIJA</t>
  </si>
  <si>
    <t>EKMI - TELEFONSKA  I RAČUNALNA OPREMA</t>
  </si>
  <si>
    <t>ZAŠTITNA  INSTALACIJA I OPREMA (LPS, radno uzemljenje,...)</t>
  </si>
  <si>
    <t>ZAVRŠNI  RADOVI TE PREGLED, MJERENJA I ISPITIVANJA</t>
  </si>
  <si>
    <t>A</t>
  </si>
  <si>
    <t>Zadatak ovog građenja i njegovo tehničko rješenje kroz troškovničke stavke:</t>
  </si>
  <si>
    <t>Predmet radova je elektrotehničko praćenje  građevinskih radova/ugradba elektrotehničkin instalacija un utar prostora rekonstruirane kuhinje, te pripadnih potrebnih radova na postojećem GRO-u (dodavanje opreme), za potrebe postojećeg sanitarnog čvora.</t>
  </si>
  <si>
    <t>Trasiranja će se općenito izvoditi horizontalno unutar spuštenog stropa (po potrebi nazidno putem PVC kanalica izvan prostorije kuhinje), vertikalno u uzidnim kabelskim utorima u slučaju ciglenog zida-štemanje šliceva, u slučaju gips kartonskih obloga prethodnim polaganjem cijevi/kabela, te po potrebi vertikalno nazidno putem PVC kanalica (izvan prostora kuhinje). 
Prilikom izrade kabelskih utora voditi računa da ista budu izvan zone armiranja.</t>
  </si>
  <si>
    <t>Elektroenergetske instalacije se polažu bez cijevi osim ako iste se iste ne nalaze u slojevima poda i tada primjenjene cijevi moraju biti bez mikropora.</t>
  </si>
  <si>
    <t>Kabeli elektroničkih instalacija, signalnih i svih ostalih koji su sa izolacijom bez mehaničke zaštite, polažu se u odgovarajuće instalacione cijevi.
Nije dozvoljeno u jednu cijev polagati više energetskih kabela, a ostalih maksimalno dva po cijevi.
Kabeli koji ulaze u građevinu ili iz nje izlaze moraju biti položeni u cijevima tipa KABUPLAST F i vodoneporopusno brtvene neovisno o njihovom položaju u prostoru.</t>
  </si>
  <si>
    <t xml:space="preserve">Tijekom kreiranje ponude, a potom i tijekom građenja primjeniti najnoviju tj. svu trenutno važeću zakonsku regulativu (zakone, pravilnike, tehničke propise, norme i EU direktive) i onda kada ona nije izrijekom navedena. </t>
  </si>
  <si>
    <t>Projektant za proizvode koji su dostupni po raznim proizvođačima, razinu kvalitete proizvoda odredit brendiranjem - navođenjem više tipova proizvoda raznih proizvođača koji su jedini prihvatljivi, znači samo neki od navedenih, čime se spriječava nelojalnu konkurencija proizvodima loše kvalitete raznih proizvođača - imitatora, a ponuditelju veći broj mogućih proizvoda koji on može primjeniti.</t>
  </si>
  <si>
    <t>Stavke troškovnika ako i nije jasno navedeno, podrazumijevaju se sa dobavom, dopremom na gradilište, skladištenja do i na gradilištu, ugradbom, čišćenjem gradilišta, osiguranjem, čuvanjem te sa svim dodatnim troškovima vezanim za finalizaciju i osposobljavanje funkcionalnih cjelina instalacija i sustava ali i cijele građevine. Po okončanju građenja građevina te njene instalacije i sustavi moraju biti u tehnički ispravnom stanju, funkcionalne a sve u uporabljivom stanju.</t>
  </si>
  <si>
    <t>Više o planiranim radovima i tehničkim rješenjima vidjeti u elektrotehničkoj dokumentaciji, opisima iz ovog troškovnika te uputa proizvođača materijala i opreme koja se primjenjuje u građevini te informiranjem kod naručitelja i/ili projektanta.</t>
  </si>
  <si>
    <t xml:space="preserve">Neki od uobičajenih primjera troškova koji ovise o zakonskoj regulativi te od gradilišta do gradilišta pa tako i za ovo su: </t>
  </si>
  <si>
    <t>osiguranje gradilišta a minimalno u skladu sa obvezom definiranom u Zakonu o građenju a svakako poželjno i od šteta nastalih od atmosferskih utjecaja, od otuđivanja, od vandalizma i sl., mehaničko osiguranje već izvedenih radova,…</t>
  </si>
  <si>
    <t>ograđivanje, zaštita i čuvanje gradilišta tijekom građenja do primopredaje</t>
  </si>
  <si>
    <t>kontakt i koordiniranost sa javnopravnim tijelima te osiguranje i zaštita postojećih ili već izvedenih instalacija javnopravnih tijela</t>
  </si>
  <si>
    <t>Izvođač je u obvezi odmah po početku građenja a prije samog građenja nominirati pravnu osobu i po njoj predloženu fizičku osobu u svojstvu provedbe pregleda, mjerenja i ispitivanja. Nakon ishođenja pismene suglasnosti nadzornog inženjera može se navedeni posao naručiti i početi provoditi. Provođenje ide paralelno sa građenjem. Nadzorni inženjer o tijeku radova ispitivača mora biti predhodno pismeo izviješćen a za pojedine radove i fizički prisutan. Svi podaci o provedbi rada ispitivača moraju biti uneseni u građevinski dnevnik.</t>
  </si>
  <si>
    <t xml:space="preserve">sve vrste potrošnih, montažerskih, pomoćnih i ostalih materijala, opreme te radova do potpune gotovosti svake pojedine stavke i građevine u cijelosti. Kao na primjer: izolir traka, PVC i ine vezice, opća vijčana oprema, vijčana oprema nosača, spojni kabeli, tuljci, kabelske spojnice i kabelski završetci ako nisu zasebno specificirani, spojne redne stezaljke i stezaljke za pričvršćenje kabela,  obilježavajuće trake, natpisne pločice, PVC trake i štitnici,  ... </t>
  </si>
  <si>
    <t xml:space="preserve">PVC trajne oznake kabela i kabelskih završetaka u ormarima i duž trasa, PVC trajne oznake priključnica i ostale priključne opreme u građevini u skladu sa shemama ormara, PVC trajne oznake opće i sigurnosne rasvjete u skladu sa shemama ormara, PVC trajne oznake i ostale krajnje opreme kao što su: PP zaklopke, javljači i isklopna tipkala raznih tipova i namjena, ... </t>
  </si>
  <si>
    <t>mehanička zaštita, zaštita od prašine i ina zaštita i osiguranje postojećih ili već izvedenih radova, instalacija, materijala i opreme primjenom obilježavajućih letvi, kartoni, najlonski prekrivači i zavjese, tipske zaštitne trake rubova otvora, linoleumi na mjestu štemanja i/ili uporabe prijenosne skele i ostala zaštitna oprema i materijali
Početak radova ne može početi prije provedbe mehaničke zaštite površina a poglavito podova i pragova prostorija u kojima su te površine završene kao i postava preklopnih najlonskih zavjesa za zaštitu od širenja prašine.</t>
  </si>
  <si>
    <t>gradilišni priključak na komunalnu i inu infrastrukturu, a u slučaju nemogućnosti priključenja na NN mrežu ODS-a istu osigurati iz drugih izvora električne energije npr. iz dizel električnog agregata uključno sda troškom goriva, održavanja i ostalo, a na komunikacijsku mrežu koncesionara preko bežičnih modula. Troškovi potrošnje električne energije i elektroničkih komunikacija gradilišta.</t>
  </si>
  <si>
    <t>rad pod naponom u slučaju potrebe - određuje organizacija građenja inače projektno NIJE dozvoljeno</t>
  </si>
  <si>
    <t>bilo koji troškovi u svezi horizontalnog i vertikalnog transporta tijekom građenja,</t>
  </si>
  <si>
    <t>troškovi ljudi, njihovog transporta, prehrane, spavanja i slično,</t>
  </si>
  <si>
    <t xml:space="preserve">svi troškovi opreme i strojeva proizišli iz posjedovanja i/ili najma i uporabe na gradilištu (nabava, amortizacija, servis,...), </t>
  </si>
  <si>
    <t>zaštitne kacige, prsluci, zaštitna odjeća, obuća, rukavice, specijalizirani alati i oruđa u skladu sa radnim zadatcima</t>
  </si>
  <si>
    <t>rad na visini &gt;= 3,0m što uključuje osposobljene radnike, ali i potrebnu osobnu zaštitnu opreme te opremu za siguran rad na visini, prijenosna atestirana skela i ostalo potrebno. Primjena skele u prostorijama sa završenim podovima provodi se tek nakon mehaničke zaštite ispod radne skele  primjenom zaštitne podloge na kojoj se rad provodi kao što je to primjena linoleuma dimenzija 2x tlocrtne površine radne skele.</t>
  </si>
  <si>
    <t xml:space="preserve">za sve materijale i/ili opremu koja se uporabljuje tijekom građenja izvođač će o svom trošku osigurati pravilno skladištenje i čuvanje, poduzimanje svih mjera na osiguranju od štetnog djelovanja atmosferskih utjecaja, </t>
  </si>
  <si>
    <t>Skladištenje, transport i ugradbu materijala i opreme izvoditi u skladu sa uputama proizvođača i uputa iz dokumentacije ako su iste dane</t>
  </si>
  <si>
    <t xml:space="preserve">svakodnevno kontinuirano čišćenje gradilišta, svakodnevno sortiranje ambalaže, otpada i slično sa odvozom na deponij i ishođenom  potvrdom o deponiranju, sortiranje viška opreme i materijala koji je nastao tijekom demontiranja, sortiranje viška opreme i materijala nastao tijekom izvođenja. Demontiranje opreme mora se provoditi krajnje pažljivo uz predhodnu najavu kako bi se osiguralo njeno ispravno stanje i nakon demontiranja. Za opremu koju investitor pismeno kaže da mu je nepotrebna izvođač je odvozi na deponij. </t>
  </si>
  <si>
    <t>finalno čišćenje građevine koje uključuje i zaostalu prašinu a provodi se u minimalno 5 dana suhim i mokrim postupkom sa spramanjem za primopredaju</t>
  </si>
  <si>
    <t xml:space="preserve">Sve navedeno te ostalo što je izvođač u obvezi provoditi a u skladu sa zakonskom regulativom i ne navodi se u troškovniku građenja a to može biti ili rad na dokumentaciji ili provedba nekih odredbi kao što je to organizacija gradilišta, organizacija građenja, primjena mjera zaštite na radu i zaštite od požara, primjena sanitarnih mjera, obvezno osiguranje gradilišta prema Zakonu o gradnji, i ostalo, mora biti uključeno u jedinične cijene ponudbenih stavki troškovnika. </t>
  </si>
  <si>
    <t>• Obvezno osiguranje gradilišta prema Zakonu o gradnji. Zakonska kontrola po nadzornom inženjeru.</t>
  </si>
  <si>
    <t>• Izrada terminskog(ih) plana(ova), izrada plana rada prema pojedinima fazama iz terminskog plana u pogledu rada, broja ljudi i nj. stručne spreme, opreme, materijala, oruđa za rad, zaštite na radu,... . U cijeni su i sve njihove izmjene i dopune tijekom građenja.</t>
  </si>
  <si>
    <t>• Izrada metodologije građenja u skladu sa terminskim planom iz kojeg se vidi provedba terminskog plana. U cijeni su i sve izmjene i dopune tijekom građenja.</t>
  </si>
  <si>
    <t>• Izrada plana gradilišta, prometne i ine regulacije sa osiguranjem neometanog prometa ljudi i vozila te materijala i opreme za cijelo vrijeme trajanja građenja uključno sa njenom provedbom za cijelo vrijeme građenja.</t>
  </si>
  <si>
    <t>• u skladu sa pravilnikom o gradilištima, izrada projektne dokumentacije u svezi gradilišnog razvoda električne energije za cijelo vrijeme građenja sa izmjenama tijekom građenja, kontinuirana provedba pregleda, mjerenja i ispitivanja te izvedba i adaptiranje gradilišnog razvoda u skladu sa potrebama građenja, pregledi, mjerenja i ispitivanja elektrotehničkih gradilišnih instalacija. 
Svi troškovi koji proizilaze iz uvjeta priključenja na NN mrežu kao i potrošnja električne energije tijekom građenja je na trošak izvođača.
Za građevinu se provodi isto, ali zasebna dokumnetacija.</t>
  </si>
  <si>
    <t>• Izrada i ostalih elaborata i dokumentacije vezane za provedbu mjera zaštite na radu i zaštite od požara i njihova provedba za cijelo vrijeme građenja.</t>
  </si>
  <si>
    <t>• Sudjelovanje u radu svih inženjera gradilišta i voditelja radova na gradilišnim i inim koordinacijama do primopredaje, a kod građevina koje podliježu ishođenju uporabne dozvole i prisutnost na tehničkom pregledu.</t>
  </si>
  <si>
    <t>Izvođač je u zakonskoj obvezi prije narudžbe materijala i/ili opreme provesti nominiranje (zahtjev za nominiranje sa privitcima ovisno o tipu i namjeni proizvoda a najmanje izjava prodavača te izjava o sukladnosti i/ili izjava o svojstvima) i ishoditi pismenu suglasnost nadzornog inženjera. Po odobrenju nadzornog inženjera, proizvod se može nabavljati. Po dolasku proizvoda na gradilište dostaviti nadzornom inženjeru i dokaz o njihovom porijeklu - dostavnicu koja mora biti od nominiranog prodavača. Dokazi moraju biti u skladu sa dokumentacijom i zakonskom regulativom. Osim navedenog uz proizvod se dostavlja njihova jamstvena dokumentacija, dokumentaciju u svezi načina ugradbe, uporabe  i održavanja te protokole pregleda, mjerenja i ispitivanja (ako su propisani za te materijale i/ili opremu). Svi podaci o tome moraju biti uneseni u građevinski dnevnik.</t>
  </si>
  <si>
    <t>Dobavu, skladištenje i ugradbu materijala i opreme te provedbu pregleda, mjerenja i ispitivanja te puštanje pod naponu - rad - pogon, izvoditi u skladu sa uputama proizvođača te uputa iz projektne dokumentacije. Iste upute koristiti i tijekom sastavljanja uputa za uporabu i uputa za održavanje koje se na kraju zajedno sa garancijama MORAJU predati investitoru tijekom primopredaje.</t>
  </si>
  <si>
    <t>Bilo kakve potrebne ili naknadno izražene želje za izmjenama tijekom građenja, bilo kojeg sudionika građenja, odnosno odstupanja od dokumentacije pa bile one po nekom i "male" i/ili "nebitne" i/ili "koje ne utječu na ...", izrijekom su zakonski zabranjene provedbe bez pismenog mišljenja i suglasnosti projektanta elektrotehničke mape, odnosno po njemu danih novih tehničkih rješenja. Samo projektant ima pravo odlučivati što je, a što nije "mala" ... izmjena i koje izmjene utječu, a koje ne utječu na građevinu i u kojoj mjeri pa do potrebe izmjene i dopune građevinske dozvole. Izvođač i po dobijanju suglasnosti ili novog tehničkog rješenja to ne može automatizmom provoditi nabavom i ugradbom proizvoda bez da se ishodi i pismena suglasnost investitora na cijenu usluge i rok provedbe.</t>
  </si>
  <si>
    <t>Sve izmjene i dopune se moraju odmah tijekom građenja tekstualno i grafički evidentirati i ovjeriti po projektantu elektrotehničke struke koji je izradio glavnu / izvedbenu mapu.</t>
  </si>
  <si>
    <t>Po završetku građenja, građevina u cjelini mora biti u skladu sa projektantskim rješenjem, uporabljiva i tehnički ispravna prema zakonskoj regualtivi.</t>
  </si>
  <si>
    <t>U skladu sa zakonskom odredbom, svi nekvalitetno izvedeni radovi, radovi izvedeni proizvodima za koju nisu priloženi dokazi o kvaliteti i porijeklu ili su dostavljeni dokazi neprimjereni traženom, radovi koji nisu u skladu sa dokumentacijom, moraju se otkloniti a oprema zamijeniti tehnički ispravnom i sa valjanim dokazima kvalitete. Tolerancije mjera izvedenih radova određene su zakonskom regulativom i strukovnim pravilima, a o njima odlučuje projektant. Izvođač je dužan prema u dokumentaciji danim naputcima ili po naputcima nadzornog inženjera sve mjere - tehničke vrijednosti provjeravati u naravi, te o svim neusklađenostima između dokumentacije i stanja na gradilištu obavijestiti projektanta i nadzornog inženjera. Projektant  će donijeti odluku o smjeru nastavka radova, a po tome nadzorni inženjer mora postupiti uz financijsku suglasnost investitora.</t>
  </si>
  <si>
    <t>Sva odstupanja i izmjene od dokumentacije, zakonske regulative i priznatih tolerancija, neovisno kada se po nadzornim inženjerima, investitoru/korisniku ili projektantu primjete, a prethodno nisu odobrene od SVIH sudionika građenja, izvođač je u obvezi otkloniti o svom trošku bez prava traženja dodatnih potraživanja te uz sanaciju svih šteta koji mogu nastati tim radnjama.</t>
  </si>
  <si>
    <t xml:space="preserve">Izvođač je u obvezi  nakon završetka radova o tome pismeno izvijestiti sve sudionike građenja, provesti obuku korisnika i primopredaju radova. </t>
  </si>
  <si>
    <t/>
  </si>
  <si>
    <t>Ispitivač kao pravna, te od nje imenovana fizička osoba koja je njen zaposlenik, na poslovima pregleda, mjerenja i ispitivanja tijekom građenja</t>
  </si>
  <si>
    <t xml:space="preserve">Odmah po početku građenja, a za kontinuiranu provedbu tijekom građenja poslova pregleda, mjerenja i ispitivanja, skračeno "Ispitivač, </t>
  </si>
  <si>
    <t>Izvođač MORA sukladno zakonskoj regulativi nominirati i ishoditi pismena suglasnost nadzornog inženjera, za pravnu osobu te fizičku osobu koja je zaposlena u pravnoj osobi.</t>
  </si>
  <si>
    <t xml:space="preserve">Prije narudžbe i ugovaranja pregleda, mjerenja i ispitivanja od za to registrirane pravne osobe, izvođač mora nadzornom inženjeru dostaviti </t>
  </si>
  <si>
    <t>nominaciju tih pravnih subjekata te fizičkih osoba koja će provoditi poslove "pregleda, mjerenja i ispitivanja" za cijelo vrijeme trajanja  građenja.</t>
  </si>
  <si>
    <t>Nakon potvrde / prihvačanja nominacijske liste ispitivača po nadzornom inženjeru, izvođač može navedene poslove ugovoriti, a nominirane osobe početi sa radom.</t>
  </si>
  <si>
    <t>Ispitivač tijekom provedbe ovih poslova mora u skladu sa metodologijom osigurati prisutnost i uvid u te radove nadzornom inženjeru te provoditi i dodatne provjere ako nadzorni inženjer od njega to bude tražio tijekom građenja.</t>
  </si>
  <si>
    <t>Pregled, mjerenja i ispitivanja provoditi u skladu sa uputama i shemama iz projektne dokumentacije, zakonskih i normativnih uputa prema tipu i namjeni građevine i uz obvezatnu uporabu uputa proizvođača ugrađenih materijala i opreme.</t>
  </si>
  <si>
    <t>Tijekom građenja provoditi kontinuirano ove poslove i o njima voditi evidenciju koja se mora predočiti nadzornom inženjeru na uvid.</t>
  </si>
  <si>
    <t>Dokumentacija kontrole mora biti na gradilištu za cijelo vrijeme građenja dostupna nadzornom inženjeru i inspekijskom nadzoru za to nadležnih institucija.</t>
  </si>
  <si>
    <t>Poslovi tijekom građenja vezano za gradilište - iz zakonske regulative:</t>
  </si>
  <si>
    <t>a</t>
  </si>
  <si>
    <t>Zajedno sa inženjerom gradilišta izraditi projekt NN razvoda za potrebe gradilišta i tijekom građenja ga po potrebi gradilišta redovno mijenjati i dopunjavati.</t>
  </si>
  <si>
    <t>b</t>
  </si>
  <si>
    <t>Provedeni NN razvod gradilišta pregledati i provesti potrebna mjerenja i ispitivanja te izraditi protokole za potrebe dokazivanja ispravnosti NN instalacija i opreme te njene dostupnosti tijekom inspekcijskih i inih kontrola. - vezano za a. stavku.</t>
  </si>
  <si>
    <t>Opaska: nije potrebno ni "a" ni "b" ako se planom građenja predvidi da će alati biti ručni ili sa aku baterijama bez mogućnosti punjenja tijekom građenja.</t>
  </si>
  <si>
    <t>Poslovi tijekom građenja vezano za građevinu i dokumentaciju koja se po okančanju građenja kompletira (zasebno specificirano):</t>
  </si>
  <si>
    <t>Ispitivač po imenovanju mora dostaviti metodologiju provedbe ovih poslova.</t>
  </si>
  <si>
    <t>Kontinuirana provedba pregleda, mjerenja i ispitivanja usklađeno sa dinamikom građenja.</t>
  </si>
  <si>
    <t>Prvi komplet pregleda, mjerenja i ispitivanja provodi se prije početka građenja na građevinama na kojima se provodi adaptacija / rekonstrukcija / nadogradnja, drugi komplet prije zatrpavanja, zatvaranja, zaprečavanja i slično instalacija i treći, zadnji je po okončanju građenja.</t>
  </si>
  <si>
    <t>Obvezatna provjera da li je inženjer gradilišta napravio fotodokumentaciju svih ključnih mikropozicija koje neće biti dostupne tijekom naknadnih pregleda i kontrola i ako nije iste napraviti.</t>
  </si>
  <si>
    <t>Provedba tijekom građenja mjerenja i ispitivanja sukladno tipu elektrotehničkih sustava kao što je to provjera otpora uzemljenja uzemljivača građevine prije konačne sanacije okoliša. Ili otpora vodiča prije konačne obrade zidova, podova.</t>
  </si>
  <si>
    <t>Planiranje - organiziranje provedbe funkcionalnog pregleda i ispitivanja zajedno sa inženjerom gradilišta i nadzornim inženjerom.</t>
  </si>
  <si>
    <t>Za sve:</t>
  </si>
  <si>
    <t>Tijek provedbe metodologije rada evidentirati u građevinskom dnevniku.</t>
  </si>
  <si>
    <t>Ovo se provodi kontinuirano tijekom građenja. Na kraju troškovnika je dan popis dokumentacije koju Ispitivač sastavlja i dostavlja kao konačni dokument po okončanju građenja, investitoru na daljnje čuvanje i uporabu.</t>
  </si>
  <si>
    <t>Stavka je obvezujuća i osnova za ostale stavke.</t>
  </si>
  <si>
    <t xml:space="preserve">Pregled, ispitivanje i korigiranje dokumentacije u skladu sa zatečenim stanjem:  </t>
  </si>
  <si>
    <t>GLAVNI ENERGETSKI RAZVOD i UZEMLJIVAČ GRAĐEVINE</t>
  </si>
  <si>
    <t>-</t>
  </si>
  <si>
    <t>priključni kabel od OMM do GROa</t>
  </si>
  <si>
    <t>uzemljivač građevine, do OMM i/ili GROa</t>
  </si>
  <si>
    <t>Ispitivanjem utvrditi zatečeno stanje:</t>
  </si>
  <si>
    <t>nazivne vrijednosti elektroenergetske instalacije (tip kabela, broj vodiča i nazivni presjek) - sustavi elektro energetike</t>
  </si>
  <si>
    <t>nazivne vrijednosti elektroenergetske instalacije (tip kabela, broj vodiča i nazivni presjek) - sustav uzemljenja i izjednečenja potencijala</t>
  </si>
  <si>
    <t>otpor izolacije</t>
  </si>
  <si>
    <t>otpor uzemljivača građevine</t>
  </si>
  <si>
    <t>nazivne vrijednosti zaštitne, sklopne i ine opreme</t>
  </si>
  <si>
    <t>Sve radnje izvesti uz nazočnost nadzornog inženjera za elektrotehničke radove, a njega je potrebno predhodno upoznati sa planiranim tijekom i dinamikom provedbe, jer se bez njegove prisutnosti ne mogu provoditi ove radnje.</t>
  </si>
  <si>
    <t>Demontiranje elektrotehničke opreme i materijala.</t>
  </si>
  <si>
    <t>Demontiranje provoditi na način da se ista što manje devastira.</t>
  </si>
  <si>
    <t>Demontiranu opremu po demontiranju popisati i nakon svakog radnog dana predati je zapisnički investitoru na daljnje njeno skladištenje, jer je ista njegovo sredstvo.</t>
  </si>
  <si>
    <t>U slučaju da investitor ne želi da preuzme demontranu opremu i materijale, i nadalje mora potpisati zapisnik u kojem se tada to izrijekom navodi te se daje iskaz da izvođač sa njom nadalje može raspolagati prema svojoj volji i potrebi.</t>
  </si>
  <si>
    <t>Izvoditelj u skladu sa zapisnikom mora nadzornom inženjeru dati na znanje da li se materijali i oprema odvoze na deponij ili skladište u njegovom skladištu.</t>
  </si>
  <si>
    <t>Za svu opremu koja se definira kao privremeno demontirana jer će se ista ponovno montirati izvođač mora osigurati u skladu sa opremom i primjereno skladištenje, čuvanje i slično,</t>
  </si>
  <si>
    <t>odnosno sve radnje kako bi se oprema zaštitila od mehaničkih i inih oštećenja ili uništenja.</t>
  </si>
  <si>
    <t>Izvoditelj u slučaju prihvačanja privremenog skladištenja za to mora imati primjrene uvjete.</t>
  </si>
  <si>
    <t>Izvoditelj u slučaju dogovora da se oprema deponira, mora po njenom deponiranju dostaviti potvrdu o deponiranju. U cijenu uključiti odvoz na deponij udaljen od mjesta rada do:</t>
  </si>
  <si>
    <t>- Udaljenost deponije do 20 km.</t>
  </si>
  <si>
    <t>Elektrotehničke instalacije se u slučaju polaganja u cijevima, na kebelskim policama, u PVC i inim cijevima i sl., izvlači iz njih, a kod uzidnog polaganja samo ako je to tehnološki moguće uz ostale planirane radove.</t>
  </si>
  <si>
    <t>Nedemontirane instalacije (npr. kabelske uzidne) se obvezatno galvanski izoliraju na način da se rastavna mjesta međusobno vodljivo povežu i elektrotehnički izolira toploskupljjućim izolacijskim materijalima.</t>
  </si>
  <si>
    <t>Oprema i materijal:</t>
  </si>
  <si>
    <t>-  rasvjetne armature različitih tipova
   (nadgradne/ugradne)</t>
  </si>
  <si>
    <t>- instalacioni prekidači rasvjete
  (obični, izmjenjični, križni, tipkala; ugradna, nadgradna)</t>
  </si>
  <si>
    <t>- priključna mjesta prijenosnih trošila neovisno o broju i tipu
  pojedinačnih priključnica po mikrolokaciji (ugradni, nadgradni)</t>
  </si>
  <si>
    <t>Zaštita svih otvora (prozori, vrata) u prostoriji prije početka radova krutom PVC folijom. PVC foliju na krajevima pričvrstiti širokom krep trakom, min. 5,0cm do 5,0 m2.</t>
  </si>
  <si>
    <t>Na svim utvorima koji se uporabljuju tijekom radova PVC zaštitu izvesti sa preklopom minimalne širine 1/2 širine otvora.</t>
  </si>
  <si>
    <t>Zaštita obvezna u prostorima u kojima se provodi dubljenje zidova i/ili stropova ili izrada prodora. Oprema se po završetku radova na jednoj mikrolokaciji prelocira na drugu mikrolokaciju.</t>
  </si>
  <si>
    <t>Dubljenje zidova/stropova uz predhodnu pripremu i označavanje trasa (kreda i/ili sprej u boji) za potrebe polaganja instalacionih cijevi/kabela. Prostori obuhvaćeni dubljenjem (p/ž razvod).</t>
  </si>
  <si>
    <t>Nakon pripreme zidova sa označavanjem neophodno je oznake zaprimiti po nadzornom inženjeru.</t>
  </si>
  <si>
    <t>Dubljenje provoditi pažljivo sa primjerenom opremom i metodologijom kako bi bilo  što manje naknadnih popravaka / krpanja.</t>
  </si>
  <si>
    <t>Obračun po m1 izvedenog dubljenja.</t>
  </si>
  <si>
    <t>Zidovi/stropovi - sve zajedno pomješano žbuka, beton, cigla</t>
  </si>
  <si>
    <t>- za PVC cijevi : Ø25</t>
  </si>
  <si>
    <t>m</t>
  </si>
  <si>
    <t>- za PVC cijevi : Ø25 x3</t>
  </si>
  <si>
    <t>- 200x50 mm za TC/kabuplast cijevi - horizontale/vertikale</t>
  </si>
  <si>
    <t>Dubljenje zidova uz predhodnu pripremu i označavanje mikrolokacije (kreda i/ili sprej u boji), a za potrebe ugradbe opreme.</t>
  </si>
  <si>
    <t>Nakon pripreme sa označavanjem neophodno je oznake zaprimiti po nadzornom inženjeru.</t>
  </si>
  <si>
    <t>Dubljenje provoditi pažljivo sa primjerenom opremom i metodologijom kako bi utori bili primjereni opremi koja se ugrađuje uz što manje naknadnih popravaka / krpanja.</t>
  </si>
  <si>
    <t>Obrube prekomjerne izvedbe, građevinski, strukovno obraditi u skladu sa nastalom štetom npr. sa armaturnom mrežicom i cementnim mortom, a do razine gletanja.</t>
  </si>
  <si>
    <t>Kod ugradne opreme čija konačna dimenzija ovisi o radioničkim nacrtima, obračun uskladiti sa radioničkim nacrtima.</t>
  </si>
  <si>
    <t>Zidovi - sve zajedno pomješano žbuka, kamen, beton i cigla:</t>
  </si>
  <si>
    <t>- za elektrotehničke ormare i kutije dim. do 0,75m2 i
   dubine do 150mm</t>
  </si>
  <si>
    <t>- za instalacijske kutije - razne, komplet za cijeli obuhvat radova</t>
  </si>
  <si>
    <t>Izrada prodora uz predhodnu pripremu i označavanje mikrolokacije (kreda i/ili sprej u boji) za potrebe polaganja kabel trasa.</t>
  </si>
  <si>
    <t>Nakon pripreme sa označavanjem mikrolokacije i da li je, ili nije, pojedini prodor, prodor između različitih požarnih zona, neophodno je označavanje zaprimiti po nadzornom inženjeru.</t>
  </si>
  <si>
    <t>Prodor provoditi u skladu sa tipom materijala u kojem se prodor provodi, primjenom za to specijaliziranog alata, npr vibracione bušilice, bušilice sa krunom, dijamantno bušenje, ... ili ručnim preslaganjem kamena.</t>
  </si>
  <si>
    <t>Obrada prodora bez protupožarnih zahtjeva:</t>
  </si>
  <si>
    <t xml:space="preserve">Poslije izrade prodora, unutar njega položiti krutu elektroinstalacijsku cijev visoke mehaničke otpornosti (1250N/5cm) fiksirajući je primjenjujući cementnu žbuku. </t>
  </si>
  <si>
    <t>Obrube građevinski obraditi u skladu sa nastalom štetom npr. sa armaturnom mrežicom do razine gletanja.</t>
  </si>
  <si>
    <t xml:space="preserve">Cijev mora biti bez halogena, nepodržavati gorenje. </t>
  </si>
  <si>
    <t>Poslije polaganja elektroinstalacijskih cijevi i kabela u njoj, nepopunjeni prostor položene cijevi po cijeloj dužini zatvoriti instalacionom</t>
  </si>
  <si>
    <t>jednokomponentnom pištoljskom poliuretanskom pjenom (PU) s ozonskim neutralnim pogonskim plinom za montažu i brtvljenje.</t>
  </si>
  <si>
    <t>Obrada prodora sa protupožarnim zahtjevima:</t>
  </si>
  <si>
    <t xml:space="preserve">Izrada i obrada prodora isti kao bez protupožarnih zahtjeva s tim da se osim PVC krute cijevi mogu uporabiti i metalne kabel trase sa poklopcima. </t>
  </si>
  <si>
    <t>Samo PP brtvljenje se izvodi u skladu sa preporukama proizvođača koje ovise od dimenzija prodora, načinu kabliranja i PP zahtjevima.</t>
  </si>
  <si>
    <t>Protupožarna brtvljenje mogu biti primjenom: premaza, ekspandirajuće pjene, žbuke, ekspandirajučih jastučića, ploča, ... .</t>
  </si>
  <si>
    <t>Materijal i rad za PP brtvljenje predmet je zasebne stavke.</t>
  </si>
  <si>
    <t>Tip zidova i/ili stropova utvrditi na licu mjesta: od 20 do 50 cm:</t>
  </si>
  <si>
    <t>- Ø50</t>
  </si>
  <si>
    <t>- 150x100(mm)</t>
  </si>
  <si>
    <t>Izrada foto dokumentacije svih faza građenja.</t>
  </si>
  <si>
    <t>Fotodokumentirati sve što neće biti vidjvo ili dostupno u tijeku pregleda, primopredaje i/ili tehničkog pregleda.</t>
  </si>
  <si>
    <t>Dokumentacija mora biti provedena na način da se vide karakteristične: mjere - dimenzije, količine ali i mikrolokacije. spojnih i inih mjesta tj. svih radnji i mikrolokacija ugradbe opreme koje neće biti naknadno dostupna i vidljiva.</t>
  </si>
  <si>
    <t>Dokumentacija mora biti provedena na način da se vide karakteristične mjere i količine ali i mikrolokacije.</t>
  </si>
  <si>
    <t>Dokumentirane mikrolokacije ne smiju biti naknadno sporne s gledišta gdje su napravljene.</t>
  </si>
  <si>
    <t>Dokumentirano:</t>
  </si>
  <si>
    <t>elektrotehničke trase koje po okončanju radova neće biti dostupne i vidljive</t>
  </si>
  <si>
    <t>mikrolokacije i izgled spojnih mjesta koji neće biti dostupni i vidljivi</t>
  </si>
  <si>
    <t>svi prodori</t>
  </si>
  <si>
    <t>Dokumentaciju izrađivati kontinuirano i dostupno nadzornom inženjeru tijekom građenja.</t>
  </si>
  <si>
    <t>Dokumentaciju predati isprinatano i uvezano u jednom kompletu te u digitalnom obliku na npr. nakom USB sticku uz ostalu gradilišnu dokumentaciju.</t>
  </si>
  <si>
    <t>Fotografije se moraju izrađivati na način da ih je moguće i naknadno bez greške povezati sa mikrolokacijom predmeta snimanja.</t>
  </si>
  <si>
    <t>Deponiranje na deponij uz ishođenje dokumentacije o sastavu i količini deponiranog materijala</t>
  </si>
  <si>
    <t>m3</t>
  </si>
  <si>
    <t>Odvoz preostalog neuporabljivog materijala i/ili opreme na deponij sa ishođenjem potvrde o deponiranju u skladu sa količinom i sastavom materijala koji se deponira.</t>
  </si>
  <si>
    <t xml:space="preserve"> </t>
  </si>
  <si>
    <t>Broj odvoza uskladiti sa organizacijom gradilišta, organizacijom građenja i mogučnošću privremenog deponiranja na gradilištu na način da se osigura da je gradilište za cijelo vrijeme građenja redovno čisto i organizirano.</t>
  </si>
  <si>
    <t xml:space="preserve">Elektroinstalacione PVC rebraste cijevi za potrebe unutarnjeg razvoda, </t>
  </si>
  <si>
    <t>Cijev je sa uvučenom žicom, namjenjena polaganju pod žbuku, u gips kartonskim pregradama, na kabel trase i sl., samovračajuća, za min. 750N opterečenje na tlak, min. 2J na -5°C otpor na udarac, od -5°C÷+60°C, ne podržava gorenje, bez halogena.</t>
  </si>
  <si>
    <t>Komplet sa svom potrebnom spojnom i inom opremom npr. prolazne i krajnje kutije, nastavne spojnice, uvodnice i slično, istih karakteristika i istog proizvođača do pune uporabne funkcionalnosti.</t>
  </si>
  <si>
    <t>DOBAVA i UGRADBA:</t>
  </si>
  <si>
    <t xml:space="preserve">- PVC cijevi : Ø25 </t>
  </si>
  <si>
    <t>- PVC cijevi : Ø32</t>
  </si>
  <si>
    <t xml:space="preserve">Dobava i ugradba za potrebe vanjskog razvoda elektroinstalacione nazidne spiralne PVC cijevi tkz. SRC cijev. </t>
  </si>
  <si>
    <t>Cijev je namjenjena nazidnom polaganju, polaganju na kabel trase, uz opremu i sl., UV otporna, na vanjske utjecaje, ulje, mast, od -10°C÷+60°C, izolacijski otpor 100MOhma, dielektrična čvrstoća 20kV/mm.</t>
  </si>
  <si>
    <t>Komplet sa svom potrebnom spojnom i inom opremom istog tipa i proizvođača te  nosačima za zidno montiranje i vijčanom opremom, a sve do pune uporabne funkcionalnosti.</t>
  </si>
  <si>
    <t>- PVC cijevi : Ø25</t>
  </si>
  <si>
    <t>Dobava i ugradba za potrebe unutarnjeg razvoda instalacione nazidne ravne PVC kanalice sa poklopcem, pregradom ovisno o veličini u bijeloj boji.</t>
  </si>
  <si>
    <t>Kanalica je namjenjena nazidnom polaganju, uz opremu i sl., 1J otpor na udarac, od -5°C÷+60°C, ne podržava gorenje, bez halogena.</t>
  </si>
  <si>
    <t>Komplet sa svom potrebnom orginalnom spojnom i inom opremom npr. kutnici, nastavne spojnice, uvodnice, prolazne i krajnje kutije, ..., tiple i vijci, ..., a sve istog proizvođača do pune funkcionalnosti.</t>
  </si>
  <si>
    <t>Međusobna udaljenost zidnih nosača je maksimalno 30cm.</t>
  </si>
  <si>
    <t>Konačna izvedba je u IP20 i tome prilagoditi opremu.</t>
  </si>
  <si>
    <t>- PVC kanalica, jednokanalna 20x20 - proizvodna dužina 2m</t>
  </si>
  <si>
    <t>- PVC kanalica, jednokanalna 40x60 - proizvodna dužina 2m</t>
  </si>
  <si>
    <t>Instalaciona PVC kutija (bezhalogena) za prolaz kabela</t>
  </si>
  <si>
    <t>Nakon označavanja mikrolokacija, neophodno je iste zaprimiti po nadzornom inženjeru.</t>
  </si>
  <si>
    <t>Komplet sa dodatnom opremom i materijalima. Npr. privremenim poklopcima prije žbukanja, trajnim poklopcima nakon spajanja vodiča.</t>
  </si>
  <si>
    <t>- uzidna : Ø60 sa poklopcem</t>
  </si>
  <si>
    <t>- uzidna : min. 138x169x70mm  (iza n/ž RO-WC ormara za
   potrebe prolaza kabliranja)</t>
  </si>
  <si>
    <t>- uzidna : min. 398x169x70mm
  (u slučaju n/ž ugradbe RO-Kuhinja ugradba odmah iza ormara za
   potrebe prolaza kabliranja)</t>
  </si>
  <si>
    <t>Kabel 06/1 kV duž projektiranih trasa.</t>
  </si>
  <si>
    <t>Ugradbu kabela provoditi pridržavajući su uputa danih u projektu (tekstualni i nacrtni), uputa proizvođača te normativnih uputa.</t>
  </si>
  <si>
    <t xml:space="preserve">Npr.: </t>
  </si>
  <si>
    <t>Kod polaganja u zemljanom iskopu, pridržavati se projektom definiranih dubina ugradbe.</t>
  </si>
  <si>
    <t>Svi kabeli u građevinama javne namjene te na mjestima okupljanja većeg broja ljudi, na putevima evakuacije i sl., kabeli moraju biti LSHF, Low Smoke Halgon Free) tj. LSZH,  Low Smoke Zero Halogeni.</t>
  </si>
  <si>
    <t>Kod polaganja na pocinčane kabelske police, u PVC trasama i sl., obvezatno se pridržavati uputa o udaljenostima kabela različitih naponskih razina i namjenu, elektromagnetskom i toplinskom utjecaju, ispuni trase, nosivosti trase i sl..</t>
  </si>
  <si>
    <t>Nije dozvoljeno u jednoj cijevi: polaganje više energetskih izvoda; kabela različitih naponskih razina, različite namjene i slično.</t>
  </si>
  <si>
    <t>Oznake vodiča kabela uskladiti sa zakonskom regulativom i primjenjenog sustava zaštite pri čemu se kod TN-S obvezatno uporabljuje zaštitni vodič, oznaka -J, a kod TN-C bez zaštitnog vodiča i oznake -O.</t>
  </si>
  <si>
    <t>Svi zaštitni vodiči moraju biti žuto zelene boje. Kad su u izvedbi vodiča  moraju biti dodatno mehanički zaštičeni uvlačenjem u PVC cijevi.</t>
  </si>
  <si>
    <t>Prije dobave i ugradbe potrebno je:
- kabele nominirati nadzornom inženjeru
- provesti pripremu za polaganje i trasiranje na licu mjesta, 
- provesti konačnu izmjeru prije narudžbe količina
a sve predhodno prihvaćeno po nadzornom inženjeru.</t>
  </si>
  <si>
    <t xml:space="preserve">U cijenu uračunati i svu dodatnu opremu i materijale koji se uporabljuju tijekom ugradbe, npr. spojnu, vijčanu i slična oprema, OG  obujmice, PVC odstojnici u zemljanom kanalu i sl.. </t>
  </si>
  <si>
    <t>ENERGETSKI PRIKLJUČAK i GLAVNI ENERGETSKI RAZVOD</t>
  </si>
  <si>
    <t>NHXHMH-J 5x16mm2 + NHXMH-J 1x16mm2</t>
  </si>
  <si>
    <t>NHXHMH-J 5x10mm2 + NHXMH-J 1x16mm2</t>
  </si>
  <si>
    <t>NHXMH, bezhalogena alternativa NYM kabelu : sa ili bez zaštitnog voda; Bezhalogeni instalacijski kabel 300/500 V, poboljšanih svojstava za slučaj požara;  PVC-om izolirani vodič - 1x, 2x, 3x 4x, 5x, 7x (puni)</t>
  </si>
  <si>
    <t>2x1,5mm2</t>
  </si>
  <si>
    <t>3x1,5mm2</t>
  </si>
  <si>
    <t>3x2,5mm2</t>
  </si>
  <si>
    <t>5x1,5mm2; vezano sa strojarsku opremu; prije nabave provjeriti sa isporučiteljem strojarske opreme; (međuveze, napajanja,...)</t>
  </si>
  <si>
    <t>5x2,5mm2</t>
  </si>
  <si>
    <t>5x4mm2</t>
  </si>
  <si>
    <t>5x6mm2</t>
  </si>
  <si>
    <t>Elektrotehnička izvedba i spajanje opreme</t>
  </si>
  <si>
    <t>U cijenu uključen kompletan spojni, izolacijski, montanžerski i ini materijal i oprema kao što su kutije sa sabirnicom u potrebnoj IP zaštiti</t>
  </si>
  <si>
    <t>npr. svi vanjski priključci, strojarnice, kuhinje i sl., kabelske glave kod vanjskog spajanja, toploskupljajuće cjevčice u boji,  tuljci, stopice i slično.</t>
  </si>
  <si>
    <t>Oprema koja se priključuje isporučena je i montirana po strojarskim i inim izvođačima.</t>
  </si>
  <si>
    <t>OPASKA: Radovi se izvode pod nadzorom ovlaštenog servisera koji potom sam provodi puštanje pod napon, stavlja pod napon, pušta u rad i provodi funkcionalno ispitivanje.</t>
  </si>
  <si>
    <t>Popis opreme koja se spaja:</t>
  </si>
  <si>
    <t>vanjske split klima jedinice</t>
  </si>
  <si>
    <t>unutarnje klima jedinice, ventilokonvektori, ventilatori i slično na energetski kabel i kabel sa termostata</t>
  </si>
  <si>
    <t>Izvedba priključka za potrebe strojarstva i sl..
Nazidna kutija u IP55 sa poklopcem i 1p+N+PE sabirnicom i uvodnicama do 6mm2.</t>
  </si>
  <si>
    <t>Uzidna kutija za upravljački panel elektro pogona nape;
kutija ø60 (mm) sa poklopcem.</t>
  </si>
  <si>
    <t xml:space="preserve">Upravljački panel i elektro pogon nije predmet ove stavke već samo izvod (kabel) i njegovo spajanje. </t>
  </si>
  <si>
    <t>U cijeni i 1xPVCɸ25 cijev (za potrebe ožičenja/veze upravljački panel/nape kabel NHXMH-J 5x2,5mm2) od ø60 kutije do mjesta nape, tj. mjesta spajanja - uskladiti sa točnim izborom i potrebama opreme.</t>
  </si>
  <si>
    <t>Dobava, ugradba.</t>
  </si>
  <si>
    <t>EKI - LAN kabel i COAX</t>
  </si>
  <si>
    <t>Kod polaganja na pocinčane kabelske police obvezatno se pridržavati uputa o udaljenosti glavnih energetskih kabela, ispuni trase, njenoj nosivosti i sl..</t>
  </si>
  <si>
    <t>Kod polaganja u PVC kabelske trase - kanalice, voditi računa da se ne polažu različite elektrotehničke instalacije u istoj trasi, da se vodi računa o ispuni trase,  i sl.. ...</t>
  </si>
  <si>
    <t>Svi kabeli u javnim ustanovama te na mjestima okupljanja većeg broja ljudi i na putevima evakuacije moraju biti LSHF, Low Smoke Halgon Free) tj. LSZH,  Low Smoke Zero Halogeni i to je uvijet.</t>
  </si>
  <si>
    <t>Prije dobave i ugradbe potrebno je:
- kabele nominirati nadzornom inženjeru
- provesti pripremu za polaganje, trasiranje na licu mjesta,
- provesti konačnu izmjeru prije narudžbe količina 
a sve predhodno prihvaćeno po nadzornom inženjeru.</t>
  </si>
  <si>
    <t xml:space="preserve">U cijenu uračunati i ostalu opremu i materijale neophodnu za ugradbu i spajanje npr. spojnu, pričvrsnu i vijčanu opremu za potrebe učvrščenja, križne i ine spojnice, OG  obujmice i sl.; </t>
  </si>
  <si>
    <t xml:space="preserve">spojna oprema u uslučaju jedinstvene trase dužine veće od proizvodne dužine kabela na bubnju; kabelske završetke i spojni materijal za priključak na opremu. </t>
  </si>
  <si>
    <t>CAT 5e F/UTP LSOH; LAN kabel s 4 parice, kategorije 5e sa zajedničkim zaslonom od Al folije</t>
  </si>
  <si>
    <t>Elektroenergetski ormari.</t>
  </si>
  <si>
    <t>Elektroenergetski ormar je jedna funkcionalna cjelina koja se sastoji od kučišta raznih izvedbi i materijala izrade te u njemu montirane opreme međusobno povezane u skladu sa jednopolnim i inim shemama a prema zahtjevima građevine, trošila te strukovne regulative.</t>
  </si>
  <si>
    <t>U cijenu uključeno:</t>
  </si>
  <si>
    <t>Prije narudžbe provjeriti na licu mjesta konačnu količinu i tip opreme i ožićenja te u skladu s tim provesti nominiranje.</t>
  </si>
  <si>
    <t>U jedinične cijene opreme je i ostali potrošni elektrotehnički i ini materijali kao što su:  uvodnice i nosači kabela, montažna oprema elektrotehničke opreme a kod GRO-a i većih ormara i montažna ploča, kabeli međuveza između opreme u skladu sa In/Ik, tuljci, stopice, izolacijski odstojnici, vijčana oprema, Cu sabirnice, sustav označavanja svih kabela te opreme, indentifikacijske oznake te oznake obavješćivanja i pripadnosti strujnim krugovima, funkcionalne obavijesti ... na i u ormaru.</t>
  </si>
  <si>
    <t>Dobavu i ugradbu provoditi pridržavajući su uputa danih u projektu (tekstualni i nacrtni), uputa proizvođača te normativnih uputa zakonske regulative.</t>
  </si>
  <si>
    <t>Prije dobave, ugradbe i elektrotehničkog spajanja potrebno je:</t>
  </si>
  <si>
    <t>dostaviti radioničke nacrte i jednopolnu shemu na ovjeru nadzornom inženjeru usaglašeno sa stvarno izvedenim radovima kabliranja.</t>
  </si>
  <si>
    <t>U slučaju da se shema razlikuje od projektirane ishoditi pismeno mišljenje projektanta.</t>
  </si>
  <si>
    <t>Iz radioničkog nacrta se mora vidjeti konačna dispozicija opreme te 100% rezerve na dovodnoj strani i 30% rezerve na odvodnoj strani ormara.</t>
  </si>
  <si>
    <t>dostaviti nominaciju i ishoditi suglasnost nadzornog inženjera za planiranu dobavu svih materijala i opreme pojedinačno koja čini ormar kao funkcionalnu cjelinu</t>
  </si>
  <si>
    <t>x</t>
  </si>
  <si>
    <t>Ugradba i spajanje provodi se u skladu sa uputamna proizvođača i danih uputa iz projekta.</t>
  </si>
  <si>
    <t>Kompletno ožičenje ormara izvesti sa kabelima  odgovarajuće (po potrebi LS0H) karakteristike.</t>
  </si>
  <si>
    <t>Primjeniti trajni sustav označavanja ormara i opreme u na ormaru:</t>
  </si>
  <si>
    <t>oznakom ormara iz projekta, proizvođača / sastavljača ormara kao funkcionalne elektrotehničke cjeline;</t>
  </si>
  <si>
    <t>oznake opasnosti, oznake prava pristupa, oznake primijenjenog sustava razvoda; oznake svih signalnih i manipulativnih i inih elemenata na vratima, kod rasklopne i osiguračke opreme napisani podaci o In osiguračkih patrona, ... .</t>
  </si>
  <si>
    <t>oznake dovodnih i odvodnih kabela primjenom PVC prstena u bojama ili brojevima primjenom šifrarnika ili PVC pločice sa ugraviranim podacima (tip kabela te ime druge priključne točke)</t>
  </si>
  <si>
    <t>PVC džep sa jednopolnom shemom ormara i shemom razvoda - blok shema, sa svim nazivnim i inim elektrotehničkim vrijednostima. Sheme moraju biti plastificirane i uvezane u neki od PVC sustava uveza.</t>
  </si>
  <si>
    <t xml:space="preserve">Nakon opremanja provesti pregled, mjerenje i ispitivanje po izrađivaču EE ormara i izdati ispitni list. </t>
  </si>
  <si>
    <t>Ispitni list se sastoji od minimalno danih podataka:</t>
  </si>
  <si>
    <t>registracije pravne osobe koja ga je izradila,</t>
  </si>
  <si>
    <t>rješenje o imenovanju osobe zadužene za tehničku ispravnost tijekom izrade i provedbe prvog pregleda, mjerenja i ispitivanja,</t>
  </si>
  <si>
    <t>detaljan popis opreme koja je sastavni dio EE ormara kao funkcionalne cjeline sa svim njihovim tehničkim podacima</t>
  </si>
  <si>
    <t>rezultati pregleda, mjerenja i ispitivanja izrađivača ormara kao funkcionalne cjeline, podaci o Ik1, Ik3, In, Un, tipu i razini zaštita, provjeri pritegnutosti vijčanih spojeva, kontrola na prekomjerno zagrijavanje opreme i spojeva, …</t>
  </si>
  <si>
    <t>fotografije sa zatvorenim vratima, otvorenim vratima i nakon skidanja zaštitnog pokrova.</t>
  </si>
  <si>
    <t>ovjerene po proizvođaču jednopolne i blok sheme na kojoj je i ovjera ovlaštenog inženjera koji na građevini u svojstvu projektanta. Po okončanju radova sheme ovjerava i ispitivač elektrotehničkih instalacija.</t>
  </si>
  <si>
    <t>Dobava, ugradba i spajanje u funkcionalnu cjelinu:</t>
  </si>
  <si>
    <t>GRO-Postojeći</t>
  </si>
  <si>
    <t>Radovi unutar poostojećeg glavnog ormara GRO</t>
  </si>
  <si>
    <t>Ormar je postojeći i namjenjen smještaju priključne, mjerne, te razvodne opreme. Dio ormara je namjenjen za potrebe lokalnog operatora distibucijskog sustava električne energije (ODS), a dio za kupca (razvodni dio).</t>
  </si>
  <si>
    <t>Elektrotehnički ormar, ugradne izvedbe.
EE ormar je metalni.</t>
  </si>
  <si>
    <t>Ugradbu provoditi pridržavajući su pravilnika i uzanca struke, uputa proizvođača te normativnih uputa do njene pune funkcionalne uporabljivosti.
U cijenu uračunati i potrebna demontiranja i naknadna montiranja postojeće opreme koja se zadržava.</t>
  </si>
  <si>
    <t>Osim same dodatne opremu u cijenu uračunati i ostali potrošni elektrotehnički i ostali materijali i oprema kao što su  tuljci, stopice, izolacijske kape i kabelski završetci, vijčana oprema, elektrotehnička spojna i pričvrsna oprema, sve za dovođenje ormara do pune uporabne funkcionalnosti.</t>
  </si>
  <si>
    <t>Po završetku radova ormar mora imati sve definirano i izvedeno sukladno pravilnicima, te prethodno definiranim zahtjevima (oznake unutar i van ormara, jednopolna shema, ispitni list,…).</t>
  </si>
  <si>
    <t>Dodatna oprema ormara:</t>
  </si>
  <si>
    <t>- 3p prekidač 16kA, 63A/C za odvodnike prenapona</t>
  </si>
  <si>
    <t>- 3p+NPE katodni odvodnik prenapona
   tip 1+2; Iimp=50kA (10/350 µs), Imax=50kA (8/20 µs) Up &lt;1,3kV</t>
  </si>
  <si>
    <t>- 3p prekidač 16kA, 63A/C</t>
  </si>
  <si>
    <t>- 3p prekidač 16kA, 40A/C</t>
  </si>
  <si>
    <t>RO</t>
  </si>
  <si>
    <t>RO-Kuhinja razvodni energetski ormar</t>
  </si>
  <si>
    <t>Ormar je namjenjen smještaju opreme u skladu sa namjenom, te razvodu električne energije do krajnjih potrošača/trošila pripadnog prostora.</t>
  </si>
  <si>
    <t xml:space="preserve">Materijal izrade: kučište, okvir i vrata metalni. </t>
  </si>
  <si>
    <t>Ugradba: n/ž i/ili p/ž (potrebna provjera mogućnosti načina ugradbe sukladno postojećem stanju i debljini/materijalu zida).</t>
  </si>
  <si>
    <t>Dimenzije ormara: min. 590x890x13500mm (širina x visina x dubina)
Broj elemenata koji može stati u RO: min. 120 modula, L1, L2, L3, N, PE, Sip sabirnice,….</t>
  </si>
  <si>
    <t>Zaštita u ugrađenom funkcionalnom stanju minimalno: IP44</t>
  </si>
  <si>
    <t>Ormar neovisno o izvedbi sa 1x metalnim vratima, obostrane mogućnosti ugradbe sa unutarnjim džepom za sheme, zabravljenjem u više točaka kako se vrata ne bi mogla torziono uvijati, sa dodatnom cilindar bravicom sa ključem za kontrolu pristupa.</t>
  </si>
  <si>
    <t>Okov vrata mora osigurati otvaranje vrata za 180°.</t>
  </si>
  <si>
    <t>Oprema ormara:</t>
  </si>
  <si>
    <t>- 3p prekidač 16kA, 20A/C za odvodnike prenapona</t>
  </si>
  <si>
    <t>- 3p+NPE odvodnik prenapona
   tip 2; In=20kA (8/20 µs), Imax=40kA (8/20 µs), Up=&lt;1,3kV</t>
  </si>
  <si>
    <t>- 3p GLAVNI prekidač 16kA, 63A/C + okidač</t>
  </si>
  <si>
    <t>- 3p+N kombinirani GLAVNI prekidač sa strujnom zaštitnom sklopkom
   10kA, 25A/C/300mA/AC</t>
  </si>
  <si>
    <t>- 1p+N kombinirani prekidač sa strujnom zaštitnom sklopkom
   10kA, 16A/C/30mA/si (F)</t>
  </si>
  <si>
    <t>- 1p prekidač 10kA 2A/B</t>
  </si>
  <si>
    <t>- LED indikator (zelena) ugradba na DIN šinu 230V</t>
  </si>
  <si>
    <t>- 4p strujna zaštitna sklopka 25A, 30mA/F (Asi)</t>
  </si>
  <si>
    <t>- 4p strujna zaštitna sklopka 40A, 30mA/F (Asi)</t>
  </si>
  <si>
    <t>- 3p izolacijski nosač cilindričnih osigurača 14x51mm</t>
  </si>
  <si>
    <t>- rastalni uložak-osigurač 14x51mm 25A</t>
  </si>
  <si>
    <t>- rastalni uložak-osigurač 14x51mm 40A</t>
  </si>
  <si>
    <t>- 1p prekidač 10kA 10A/B</t>
  </si>
  <si>
    <t xml:space="preserve">- 1p prekidač 10kA 16A/B </t>
  </si>
  <si>
    <t>RO-WC  razvodni energetski ormar</t>
  </si>
  <si>
    <t>Ugradba: n/ž.</t>
  </si>
  <si>
    <t>Dimenzije ormara: min. 330x 550x95mm (širina x visina x dubina)
Broj elemenata koji može stati u RO: min. 48 modula, L1, L2, L3, N, PE, Sip sabirnice,….</t>
  </si>
  <si>
    <t>Zaštita u ugrađenom funkcionalnom stanju minimalno: IP440</t>
  </si>
  <si>
    <t>Ormar neovisno o izvedbi sa 1x vratima, obostrane mogućnosti ugradbe sa unutarnjim džepom za sheme, zabravljenjem u više točaka kako se vrata ne bi mogla torziono uvijati, sa dodatnom cilindar bravicom sa ključem za kontrolu pristupa.</t>
  </si>
  <si>
    <t>- 4p strujna zaštitna sklopka 40A, 30mA/AC</t>
  </si>
  <si>
    <t xml:space="preserve">Modularna oprema instalacionih rasvjetnih sklopki 16/20A, tipkala 6A, 250 V, 50 Hz, u bijeloj boji, sa PP tehnopolimer okvirom (modul 2 do modul 6) u neutralno bijeloj boji. </t>
  </si>
  <si>
    <t>U cijenu uračunati i svu ostalu opremu, kutiju, nosač i okvir istog proizvođača neophodnu za ugradbu i stavljanje u uporabnu funkciju u skladu sa projektom.</t>
  </si>
  <si>
    <t>Oprema u kvaliteti brenda:  Legrand Mosaic, Plexo i/ili Bticino matix, Idrobox i/ili Gewiss Chorus, Combi, ili jednakovrijedno.</t>
  </si>
  <si>
    <t>Ugradbu i spajanje provoditi u skladu sa uputama proizvođača i uputa iz projektne dokumentacije.</t>
  </si>
  <si>
    <t>Ugradba na visinu 1,1 (m) od poda osim ako u dokumentaciji nije drugačije navedeno.</t>
  </si>
  <si>
    <t>uzidna ugradba - IP20</t>
  </si>
  <si>
    <t>modul 2 za: 2x obični prekidač 16A sa LED tinjalicom, 250V~, 50Hz (modul 1)</t>
  </si>
  <si>
    <t>RASVJETNE ARMATURE</t>
  </si>
  <si>
    <t>U cijenu uračunati svu opremu (npr. izvori svjetla, predspojne naprave - elektronske (dimabilne ako je to posebno navedeno), ovjesnu tj. ugradbenu opremu, ... istog proizvođača)</t>
  </si>
  <si>
    <t>i materijale neophodne za ugradbu i stavljanje u uporabnu funkciju u skladu sa projektom.</t>
  </si>
  <si>
    <t>Pročitati uvodni dio troškovnika.</t>
  </si>
  <si>
    <t>U slučaju da natječajnom dokumentacijom nije definirana dokumentacija i način dokazivanje jednakovrijednosti, onda ponuditelj mora istu sastaviti u skladu sa ovdje danim smjernicama.</t>
  </si>
  <si>
    <t>Dostava dokumentacije koja potvrđuje jednakovrijednost, a to je: Usporedna tablica projektirane i ponudbene opreme sa prikazom svih tehničkih karakteristika.</t>
  </si>
  <si>
    <t>To su: svjetlotehnički, elektrotehnički, oblikovnost, boja, materijal izrade, način ugradbe, IP i IK zaštita, životni vijek izvora svjetla, DALI i ina upravljivost, materijal izrade odsijača  i slično.</t>
  </si>
  <si>
    <t>Sve vrijednosti moraju biti tehnički; ili jednake ili tehnički bolje ÷ kvalitetnije.</t>
  </si>
  <si>
    <t>NAPOMENA:
Unutar kupaonica (prostorija sa kadom, tušem,..) te u ostavama, zajedničkim prostorima i komunikacijama min. IP44; u strojarnicama, kotlovnicama i slčno te izvan zatvorenog prostora u min. IP54.</t>
  </si>
  <si>
    <t>Ako nije izrijekom navedeno, boja kučišta je bijela ili svjetlo siva, svjetlije boje koje su po proizvođaču tipske. Boju tijekom nominiranja posebno naznačiti/upozoriti.</t>
  </si>
  <si>
    <t>Prije dobave:</t>
  </si>
  <si>
    <t>oprema mora biti nominirana i odobrena po nadzornom inženjeru</t>
  </si>
  <si>
    <t>sastavni dio nominacije je i proveden svjetlotehnički izračun sa prikazom Esr, uo, UGRL, Ra/CRI na način da su isti u skladu sa  normom</t>
  </si>
  <si>
    <t>dostaviti nadzornom inženjeru pismenu suglasnost projektanta u slučaju odstupanja od normi</t>
  </si>
  <si>
    <t>provesti pripremu za ugradbu, trasiranje mikrolokacije na licu mjesta</t>
  </si>
  <si>
    <t>DOBAVA, UGRADBA, SPAJANJA,..., a sve do uporabne funkcionalnosti definirane projektom:</t>
  </si>
  <si>
    <t>Ugradba u kuhinju.
Moderna ugradna LED panel svjetiljka sa simetričnom svjetlosnom distribucijom, za ugradnju na strop. 
Kućište svjetiljke izrađeno od čeličnog lima, okvir od aluminija završna obrada bijele boje.</t>
  </si>
  <si>
    <t>Kontrola svjetla pomoću difuzora mikro-prizmatični raster, bez blještanja UGR &lt; 19.</t>
  </si>
  <si>
    <t>Ukupna snaga ≤ 32 W
Izlazni svjetlosni tok ≥ 4200 lm
Efikasnost svjetiljke najmanje 130 lm/W
Temperatura boje svjetla 4000K
Uzvrat boje: Ra&gt;80
Stupanj zaštite ≥ IP54
Otpornost na udarce ≥ IK06</t>
  </si>
  <si>
    <t>Životni vijek: 50.000 h L80/B10 ili bolje
Dimenzije svjetiljke 597 x 597 x 89 mm  ±10%</t>
  </si>
  <si>
    <t xml:space="preserve">Komplet sa svim spojnim, montažnim (u skladu sa načinom ugradbe) i vijčanim priborom, priključnim materijalom, elementima i slično do pune uporabne funkcionalnosti. </t>
  </si>
  <si>
    <t>Ugradna zidna piktogramska LED svjetiljka za za označavanje izlaza,  vidljivost piktograma najmanje 20m. 
Kućište svjetiljke izrađeno je od polikarbonata završne obrade bijele boje, sa visećim piktogramom (EXIT prilagodljiva strelica lijevo/desno/dolje).</t>
  </si>
  <si>
    <t>Ukupna snaga ≤2W
Izlazni svjetlosni tok ≥265 lm
Osvjetljenje: &gt;200 cd/m²
Autonomija baterije: 3 h
Svjetiljka radi u trajnom spoju</t>
  </si>
  <si>
    <t>Životnog vijeka 50 000 h pri 25°C
Stupanj zaštite ≥ IP65
Temperatura okoline najmanje 0°C do najmanje +40°C
Dimenzije svjetiljke/piktograma 226 x 125 x 42 mm ±10%</t>
  </si>
  <si>
    <t>Ugradna stropna sigurnosna LED svjetiljka za osvjetljenje otvorenih područja s najmanje 1 lx . 
Kućište svjetiljke je izrađeno od polikarbonata završne obrade bijele boje.
Distribucija svjetlosti pomoću polikarbonatne leće.</t>
  </si>
  <si>
    <t>Ukupna snaga ≤3W
Izlazni svjetlosni tok ≥430 lm
Autonomija baterije: 3 h
Svjetiljka radi u trajnom spoju</t>
  </si>
  <si>
    <t>Modularna uzidna priključna EKI te energetska priključna oprema, 230V, 16A</t>
  </si>
  <si>
    <t xml:space="preserve">Modularna oprema u bijeloj boji, sa PP tehnopolimer okvirom (modul 2 do modul 6) u neutralno bijeloj boji. </t>
  </si>
  <si>
    <t>Ugradba na visinu 0,4m od gotovog poda; osim ako u tlocrtu nije drugačije naznačeno, i/ili ako se ista izvodi u sklopu stolarije (ugradba modularne opreme u stolove - uskladiti sa stolarskim radovima).</t>
  </si>
  <si>
    <t>U cijenu uračunati i ostalu opremu koja čini komplet kao što su to npr. kutija modula, nosač, okvir,..., a sve od istog proizvođača potrebno za kompletiranje u uporabnu funkciju u skladu sa projektom.</t>
  </si>
  <si>
    <t>Ugradbu i spajanje provoditi u skladu sa uputama proizvođača, dogovoru sa investitorom, te uputa iz projektne dokumentacije.</t>
  </si>
  <si>
    <t>1x modul 2 sa:
- M2 IP55: 
- 1x priključnica sa zaštitnim kontaktom 16A, 250V~, 50 Hz,
        sa zaštitom od neželjenog diranja (2-modul) 
- kutija+nosač/okvir M2 u IP55 zaštiti</t>
  </si>
  <si>
    <t>1x modul 4 sa:
- M4 IP55:
- 2x priključnica sa zaštitnim kontaktom 16A, 230V~
        sa zaštitom od neželjenog diranja, modul-2,
- kutija+nosač/okvir M4 u IP55 zaštiti</t>
  </si>
  <si>
    <t>1x modul 4 sa:
- M4S1 IP55:
- 1x priključnica sa zaštitnim kontaktom 16A, 230V~,
   sa zaštitom od neželjenog diranja, modul-2
- 2x RJ-45 priključnica (1-modul), F/UTP cat.5e
- kutija+nosač/okvir M4 u IP55 zaštiti</t>
  </si>
  <si>
    <t>Dobava i ugradba na zid industrijske priključnice (n/ž ugradba) podesivog kuta (5°/25°) 3P+N+E 16A, 380/415V, IP66, izrađena od poliamida komplet sa nehrđajućom oprugom poklopca, antikorozivno zaštićenim vijcima.</t>
  </si>
  <si>
    <t xml:space="preserve">Komplet sa svim spojnim, montažnim i vijčanim priborom, priključnim materijalom, elementima i slično do pune uporabne funkcionalnosti. </t>
  </si>
  <si>
    <t>Dobava i ugradba obične priključnice 1P+N+PE, 16A, 2305V, 50/60Hz, u IP66/67, IK09, zaštiti, na kraj kabela (za potrebe rashlada) u cijenu obuhvatitti sav potreban materijal za montažu iste, te sva spajanja za dovođenje do pune funkcionalnosti.</t>
  </si>
  <si>
    <t>Isklopno tipkalo - isklop napona</t>
  </si>
  <si>
    <t>Isklopno tipkalo u slučaju hitnosti, crvene boje, nazidne izvedbe, IP65, izrađeno od ABS plastike, 250V, 10A, sa dvije mikrosklopke.  U cijeni i dodatno antivandal PVC kučište.</t>
  </si>
  <si>
    <t>Prije narudžbe provjeriti izvedbu kontakta, NC/NO sukladno konačnom odabiru prekidača.</t>
  </si>
  <si>
    <t>PVC trajne natpisne pločice sa ugraviranim tekstom namjene.</t>
  </si>
  <si>
    <t>Konačnu mikrolokaciju uskladiti na licu mjesta.</t>
  </si>
  <si>
    <t>Dobava, ugradba i spajanja do pune uporabljivosti. opreme i materijala.</t>
  </si>
  <si>
    <t>Ugradba u postojeći ormar/switch/router.</t>
  </si>
  <si>
    <t>Dobava, ugradba, spajanja, izrade sheme u skladu sa izvedenim stanjem, ishođenje suglasnosti - ovjere projektanta, sva označavanja elemenata u skladu sa shemom, označavanje priključnica po prostorima, puštanje u rad.</t>
  </si>
  <si>
    <t>Ugradbu provoditi pridržavajući su uputa danih u projektu (tekstualni i nacrtni), uputa proizvođača te normativnih uputa do njene pune funkcionalne uporabljivosti.</t>
  </si>
  <si>
    <t xml:space="preserve">Ožičenje i šemirane se izvodi F/UTP cat 5e ili S/FTP cat.6 kabelima ovisno o postojećim ili novoprojektiranim prespojnim panelima i povezuje se sa panela na switch ili router. </t>
  </si>
  <si>
    <t>Uračunati sve potrebne radove za privođenje do pune funkcionalnosti.</t>
  </si>
  <si>
    <t>Komplet nove opreme se sastoji od:</t>
  </si>
  <si>
    <t>spojni te montažerski materijal i oprema</t>
  </si>
  <si>
    <t>Po završetku radova izrada nove blok sheme</t>
  </si>
  <si>
    <t>IZJEDNAČENJE POTENCIJALA</t>
  </si>
  <si>
    <t>Ugradbu materijala i opreme provoditi pridržavajući su uputa danih u projektu (tekstualni i nacrtni), uputa proizvođača te normativnih uputa.</t>
  </si>
  <si>
    <t>Svi spojni komadi, a poglavito svi izrađeni od upletenih bakrenih vodiča. moraju biti dobavljeni kao tipski po proizvođaču gotovi proizvodi sa potrebnim dokazima kvalitete.</t>
  </si>
  <si>
    <t>Svi vijčani spojevi moraju imati primjenjeno rješenje protiv odvijanja npr.dodatnu maticu, podložnu rascijepljenu pločicu i sl..</t>
  </si>
  <si>
    <t>Svi spojevi u konačnici moraju biti antikorozivno zaštičeni, a vijčane glave premazane crvenom bojom.</t>
  </si>
  <si>
    <t>U cijeni uračuna i izrada spojnog mjesta na čeličnim elementima koji se povezuju npr. varenjem dodatnog Fe nosača za uzemljenje, bušenje, antikorozivna zaštita i slično.</t>
  </si>
  <si>
    <t>Prije dobave i ugradbe potrebno je:
- opremi i materijale nominirati nadzornom inženjeru
- provesti pripremu za polaganje i spajanje na licu mjesta,
- provesti konačnu izmjeru prije narudžbe količina 
a sve predhodno prihvaćeno po nadzornom inženjeru.</t>
  </si>
  <si>
    <t>Sabirnica za uzidnu ugradbu sa kutijom i pripremljenim otvorima za kabele te poklopcem (uzemljenje metalnih masa slastičarnice-tehnologije).</t>
  </si>
  <si>
    <t>Mogućnosti priključka:
- 6 vodiča 1,5÷10 mm²
- 1 vodič 6÷16 mm²</t>
  </si>
  <si>
    <t>- Podnožje i poklopac od sivog polistirola
- Kontaktna šina od mjedi, niklano
- Vijci i premosnik od čelika, galvanski pocinčani
120 x 120 x 53 mm</t>
  </si>
  <si>
    <t>H07Z-K 6 mm2 bezhalogeni (žutozeleni) u PVC cijevi
Povezivane pojedinačnih metalnih masa u građevini sa glavnom/sporednom  sabirnicom.</t>
  </si>
  <si>
    <t>H07Z-K 16 mm2 bezhalogeni  (žutozeleni) u PVC cijevi
Povezivane pojedinačnih metalnih masa u građevini sa glavnom  sabirnicom.</t>
  </si>
  <si>
    <t xml:space="preserve">Elektrotehnika - pregled, mjerenja i ispitivanja (i sa funkcionalnim ispitivanjem); </t>
  </si>
  <si>
    <t>Odnosi se na sve tipove elektrotehničkih instalacija koje su bile predmet radova.</t>
  </si>
  <si>
    <t>Provodi se u skladu sa zakonskom i strukovnom regulativom, izrađenom metodologijom prihvaćenom od nadzornog inženjera i/ili po naputcima koje daje nadzorni inženjer u skladu sa svojim zakonskim ovlastima.</t>
  </si>
  <si>
    <t>Najbitniji dio koji mora biti dokumentiran je provjera selektivnosti zaštite i općenito zaštite od prekomjernih struja, struja KS, zaštite od strujnog udara, zaštita od prenapona, izjednačenje potencijala, pritegnutost svih vijčanih elemenata u skladu sa uputama proizvođača, provjera na prekomjerno zagrijavanje opreme i uređaja, ... .</t>
  </si>
  <si>
    <t>Na kraju ispitivač izdaje konačnu objedinjenu dokumentaciju koja je nastavni i završni slijed rada ispitivača koji započinje sa na početku definiranom stavkom vezano za rad ispitivača.</t>
  </si>
  <si>
    <t>Dokumentacija se predaje u minimalno 2 (dva) jednakovrijedna ovjerena i uvezana kompleta te u digitalno na nekom od digitalnih prijenosnih medija, elektronski ovjereno.</t>
  </si>
  <si>
    <t>Jedan komplet je za investitora, drugi za nadzornog inženjera.</t>
  </si>
  <si>
    <t>Dokumentacija protokola pregleda, mjerenja i ispitivanja</t>
  </si>
  <si>
    <t>Protokol pregleda, mjerenja i ispitivanja je jedinstveni uvezani dokument kojem svi listovi moraju sadržavati u zaglavlju podatke o pravnoj i fizičkoj osobi koja provodi pregled, mjerenje i ispitivanje, naziv građevine, jedinstvenu oznaku dokumentacije, ..., a u podnožju stranice oznake braja stranice/ukupan broj stranica.</t>
  </si>
  <si>
    <t>Protokol se sastoji od:</t>
  </si>
  <si>
    <t>Općeg dijela u kojem se nalazi registracija pravne osobe, imenovanje fizičke osobe u svojstvu ispitivača, dokaz za fizičku osobu da može provoditi navedene poslove, popis elektrotehničkih mapa glavnog projekta, zadatak ispitivača u pogledu provedbe pregleda, mjerenja i ispitivanja, popis elektrotehničkih instalacija, popis opreme i njihove umjernice, ...</t>
  </si>
  <si>
    <t>Strukovnog dijela u kojem se provodi opis provedenih radnji u pogledu provedbe pregleda, mjerenja i ispitivanja, i to počevši od početka radova pa do njegovog okončanog pregleda, mjerenja i ispitivanja. Popis strukovnih radnji propisani su zakonskom i strukovnom regulativom.</t>
  </si>
  <si>
    <t>Tijekom pregleda utvrđuje se i da li su instalacije u skladu sa projektnom dokumentacijom izrađenom po ovlaštenom inženjeru koji je na građevini u svojstvu projektanta a kao dokaz navedenom ispitivač ovjerava sve sheme (jednopolne, blok i ine) čime potrđuje  njihovu jednakovrijednost.</t>
  </si>
  <si>
    <t>Završnog dijela - mišljenja koje može biti isključivo pozitivno ako zatečeno konačno stanje odgovara projektnoj dokumentaciji navedenoj u popisu i ako je strukovno ispravna i sigurna za upotrebu u skladu sa projektiranom namjenom.</t>
  </si>
  <si>
    <t>OPASKA:</t>
  </si>
  <si>
    <t>Dokumentacija koja je sastavni dio opreme u građevini je zaseban komplet dokumentacija. Na primjer "ispitni list elektroenergetskog ormara".</t>
  </si>
  <si>
    <t>U slučaju da izvođač nije kupio tvornički izrađen i ispitan elektroenergetski ormar sa korektno dostavljenim ispitnim listom na njima se mora provesti dodatan  pregled, mjerenje i ispitivanje sukladno normativnim i strukovnim zahtjevima.</t>
  </si>
  <si>
    <t>Ispitivač dostavlja i ispunjeni:</t>
  </si>
  <si>
    <t>POGONSKI DNEVNIK ELEKTRIČNE INSTALACIJE</t>
  </si>
  <si>
    <t>Ispitivač i inženjer gradilišta DUŽNI su osigurati prisutnost nadzornog inženjera tijekom rada ispitivača koji to potvrđuje svojim potpisom u građevinskom dnevniku.</t>
  </si>
  <si>
    <t>Obračun po kompletu.</t>
  </si>
  <si>
    <t>Probni rad i puštanje u trajni rad</t>
  </si>
  <si>
    <t>Probni rad okončano sa puštanjem u trajni rad, odnosi se na sve elektrotehničke sustave i instalacije.</t>
  </si>
  <si>
    <t xml:space="preserve">Tijek probnog rada i puštanje u trajni rad provodi se u skladu sa planom / protokolom koji je ispitivač dostavio nadzornom inženjeru i on ga prihvatio. </t>
  </si>
  <si>
    <t>Protokoli treba tabelarno prikazati gantogram radova sa danim pojedinim rezultatima mjerenja i ispitivanja, odnosno zapažanja i slično, a na kraju  generalne opaske i zaključci.</t>
  </si>
  <si>
    <t>Dokumentacija se predaje u minimalno 2 (dva) jednakovrijedna kompleta te digitalno na nekom od digitalnih prijenosnih medija.</t>
  </si>
  <si>
    <t>Izrada - ažuriranje elektrotehničke projektne dokumentacije</t>
  </si>
  <si>
    <t>Izrada ažuriranih shema u skladu sa izvedenim stanjem, ishođenje suglasnosti - ovjere ovlaštenog inženjera koji je za ovu građevinu u svojstvu projektanta.</t>
  </si>
  <si>
    <t>Provjera i izvedba svih označavanja opreme u skladu sa shemama.
Dokumentacija se predaje u dva jednakovrijedna kompleta te u digitalnom editabilnom obliku na jednom od prijenosnih modula.</t>
  </si>
  <si>
    <t>REKAPITULACIJA PO RADOVIMA</t>
  </si>
  <si>
    <t>UKUPNO</t>
  </si>
  <si>
    <t>PDV (25%)</t>
  </si>
  <si>
    <t>SVEUKUPNO</t>
  </si>
  <si>
    <t>SVEUKUPNA REKAPITULACIJA</t>
  </si>
  <si>
    <t>I/ GRAĐEVINSKO-OBRTNIČKI RADOVI</t>
  </si>
  <si>
    <t>II/ ELEKTROTEHNIČKI RADOVI</t>
  </si>
  <si>
    <t>UKUPNO         €</t>
  </si>
  <si>
    <t>PDV 25%         €</t>
  </si>
  <si>
    <t>SVEUKUPNO €</t>
  </si>
  <si>
    <t>1. Dobava , postava i fugiranje na pod protukliznih  pločica I. klase koje se postavljaju na fleksibilno ljepilo. Pločice po izboru investitora i odobrenju nadzorne službe. Na sudarima dvaju različitih vrsta i visina podova postaviti aluminijske lajsne. Protuklizne DIN 51130 ili jednakovrijedna, otporne na habanje, sredstva čišćenje i kemikalije, s površinom koja se lako čisti/održava.</t>
  </si>
  <si>
    <t>3. Nabava, doprema i ugradnja odvajača ulja i masti za kuhinjske prostore q=0.68l/s. Separator se doprema, ugrađuje i koristi prema uputama dobavljača. Ukupni troškovi istoga se obračunavaju prema tehničkim specifikacijama proizvođača, dobavljača i ugrađivača. U troškove dopreme i ugradbe ne upada redovno održavanje i rješavanje mulja.</t>
  </si>
  <si>
    <t>4. Dobava i postava plastičnih vodovodnih PP-R cijevi. U cijenu uključena izolacija cijevi, spojni i brtveni materijal, fazonski komadi, spajanje na postojeću instalaciju te ispiranje i dezinfekcija cjevovoda.U cijenu uključena potrebna štemanja, zidarsko krpanje šliceva nakon postave instalacije, tlačna proba te sastavljanje zapisnika. U 1m' cijevi uračunati su svi fazonski komadi te se isti neće naknadno obračunavati.</t>
  </si>
  <si>
    <t>12. Dobava i montaža ACO kanala za odvodnju kuhinje u higijenskoj izvedbi. Tijelo kanala iz nehrđajućeg čelika AISI 304 dodatno zaštićen postupkom piko-pasivizacije. Svi spojevi izrađeni sa radijusom većim od 3 mm prema higijnskom dizajnu HRN EN 14159 ili jednakovrijedna te EHEDG standardima za prehrambenu industriju ili jednakovrijedan, radi lakšeg čišćenja i održavanja. Tijelo izvedeno sa padom prema sredini i izljevom Ø 125 mm za spoj na podni slivnik FHD142. Slivnik sa horizontalnim izljevom DN70, protoka 1,5 l/sec. Tijelo opremljeno ankerima za beton i nogicama za nivelaciju prilikom ugradnje te sitom za sakupljenje nečistoća. Pokrovna rešetka protuklizna, mrežasta razreda opterećenja A15 za pješačko opterećenje. Završna obrada rešetke elektropoliranje radi lakšeg čišćenja. Kanal dimenzije (presjek) 200x 60 mm</t>
  </si>
  <si>
    <t>Građenje provoditi primjenom proizvoda koji moraju biti u skladu sa elektrotehničkim mapama i troškovničkim opisima. Kvaliteta proizvoda, tehnička, oblikovna te drugi uvjeti, i onda kada nije izrijekom navedena u dokumentaciji mora biti u kvaliteti koja je minimalno u skladu sa zakonskom regulativom sukladno tipu i namjeni građevine, mikrolokaciji izvedbe sa utjecajima iz i na okoliš i ostalo.</t>
  </si>
  <si>
    <t>Ako za to postoje tehnički uvjeti provodi se i povezivanje na sustav izjednačenja potencijala.</t>
  </si>
  <si>
    <r>
      <t>2. Dobava materijala i izvedba pregradnih zidova dvostrukim gipskartonskim pločama debljne 1,25 cm na tipskoj pocinčanoj podkonstrukciji. Ukupna debljina zida iznosi 12,5 cm</t>
    </r>
    <r>
      <rPr>
        <i/>
        <sz val="11"/>
        <color indexed="10"/>
        <rFont val="Arial"/>
        <family val="2"/>
        <charset val="238"/>
      </rPr>
      <t xml:space="preserve"> </t>
    </r>
    <r>
      <rPr>
        <i/>
        <sz val="11"/>
        <rFont val="Arial"/>
        <family val="2"/>
        <charset val="238"/>
      </rPr>
      <t>(sa jedne strane vanjska ploča vlagootporna).U cijenu uključen sav potreban materijal, pribor, spojna sredstva, bandažiranje i gletanje spojeva i izrezivanje potrebnih otvora  te sve ostalo potrebno za dovođenje zida u kompletno dovršeno stanje spremno za grundiranje i soboslikarsku obradu, prema tehnologiji i uputama proizvođača. Prostor između ploča ispuniti staklenom mineralnom vunom Akustik Board d=10 cm. U cijenu uključena postava ojačanja za montažu vrata.</t>
    </r>
  </si>
  <si>
    <t>Probni rad osnovom funkcionalnog ispitivanja i u skladu sa tipom sustava je u minimalnom trajanju od 7 dana tijekom kojeg se ponovno provjerava poritegnutost svih vijčanih spojeva i provodi kontrola na prekomjerno zagrijavanje opreme i spojeva, parametrizira zaštita, ... . Preduvjet je opremanje prostora sa svim elektrotehničkim trošilima.</t>
  </si>
  <si>
    <t>______________________________</t>
  </si>
  <si>
    <t>MP</t>
  </si>
  <si>
    <t>potpis ovlaštene osobe ponuditelja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</si>
</sst>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n&quot;_-;\-* #,##0.00\ &quot;kn&quot;_-;_-* &quot;-&quot;??\ &quot;kn&quot;_-;_-@_-"/>
    <numFmt numFmtId="164" formatCode="_-* #,##0.00\ _k_n_-;\-* #,##0.00\ _k_n_-;_-* &quot;-&quot;??\ _k_n_-;_-@_-"/>
    <numFmt numFmtId="165" formatCode="0&quot;.&quot;"/>
    <numFmt numFmtId="166" formatCode="#\ ###\ ##0.00"/>
    <numFmt numFmtId="167" formatCode="#,##0.0"/>
    <numFmt numFmtId="168" formatCode="dd/mm/yyyy/"/>
  </numFmts>
  <fonts count="87">
    <font>
      <sz val="10"/>
      <name val="Arial"/>
      <charset val="238"/>
    </font>
    <font>
      <sz val="11"/>
      <color theme="1"/>
      <name val="Calibri"/>
      <family val="2"/>
      <charset val="238"/>
      <scheme val="minor"/>
    </font>
    <font>
      <sz val="11"/>
      <color indexed="8"/>
      <name val="Calibri"/>
      <family val="2"/>
      <charset val="238"/>
    </font>
    <font>
      <sz val="10"/>
      <name val="Arial"/>
      <family val="2"/>
      <charset val="238"/>
    </font>
    <font>
      <sz val="10"/>
      <name val="Helv"/>
    </font>
    <font>
      <sz val="10"/>
      <name val="Arial"/>
      <family val="2"/>
      <charset val="238"/>
    </font>
    <font>
      <i/>
      <sz val="12"/>
      <name val="Arial"/>
      <family val="2"/>
      <charset val="238"/>
    </font>
    <font>
      <b/>
      <i/>
      <sz val="12"/>
      <name val="Arial"/>
      <family val="2"/>
      <charset val="238"/>
    </font>
    <font>
      <b/>
      <i/>
      <sz val="10"/>
      <name val="Arial"/>
      <family val="2"/>
      <charset val="238"/>
    </font>
    <font>
      <i/>
      <sz val="10"/>
      <name val="Arial"/>
      <family val="2"/>
      <charset val="238"/>
    </font>
    <font>
      <b/>
      <i/>
      <sz val="12"/>
      <color indexed="53"/>
      <name val="Arial"/>
      <family val="2"/>
      <charset val="238"/>
    </font>
    <font>
      <b/>
      <i/>
      <sz val="11"/>
      <color indexed="53"/>
      <name val="Arial"/>
      <family val="2"/>
      <charset val="238"/>
    </font>
    <font>
      <i/>
      <sz val="11"/>
      <name val="Arial"/>
      <family val="2"/>
      <charset val="238"/>
    </font>
    <font>
      <b/>
      <i/>
      <sz val="11"/>
      <name val="Arial"/>
      <family val="2"/>
      <charset val="238"/>
    </font>
    <font>
      <i/>
      <sz val="9"/>
      <name val="Arial"/>
      <family val="2"/>
      <charset val="238"/>
    </font>
    <font>
      <b/>
      <i/>
      <sz val="14"/>
      <color indexed="53"/>
      <name val="Arial"/>
      <family val="2"/>
      <charset val="238"/>
    </font>
    <font>
      <i/>
      <sz val="14"/>
      <name val="Arial"/>
      <family val="2"/>
      <charset val="238"/>
    </font>
    <font>
      <sz val="11"/>
      <name val="Arial"/>
      <family val="2"/>
      <charset val="238"/>
    </font>
    <font>
      <i/>
      <vertAlign val="superscript"/>
      <sz val="11"/>
      <name val="Arial"/>
      <family val="2"/>
      <charset val="238"/>
    </font>
    <font>
      <b/>
      <sz val="11"/>
      <color indexed="53"/>
      <name val="Arial"/>
      <family val="2"/>
      <charset val="238"/>
    </font>
    <font>
      <b/>
      <sz val="11"/>
      <name val="Arial"/>
      <family val="2"/>
      <charset val="238"/>
    </font>
    <font>
      <i/>
      <sz val="11"/>
      <color indexed="10"/>
      <name val="Arial"/>
      <family val="2"/>
      <charset val="238"/>
    </font>
    <font>
      <sz val="12"/>
      <name val="Arial"/>
      <family val="2"/>
      <charset val="238"/>
    </font>
    <font>
      <sz val="11"/>
      <color indexed="8"/>
      <name val="Georgia"/>
      <family val="2"/>
      <charset val="238"/>
    </font>
    <font>
      <sz val="12"/>
      <name val="CRO_Swiss_Light-Normal"/>
      <charset val="238"/>
    </font>
    <font>
      <b/>
      <sz val="10"/>
      <name val="Arial"/>
      <family val="2"/>
      <charset val="238"/>
    </font>
    <font>
      <sz val="11"/>
      <color theme="1"/>
      <name val="Calibri"/>
      <family val="2"/>
      <charset val="238"/>
      <scheme val="minor"/>
    </font>
    <font>
      <sz val="10"/>
      <color theme="1"/>
      <name val="Arial"/>
      <family val="2"/>
      <charset val="238"/>
    </font>
    <font>
      <b/>
      <i/>
      <sz val="14"/>
      <color rgb="FFFF6600"/>
      <name val="Arial"/>
      <family val="2"/>
      <charset val="238"/>
    </font>
    <font>
      <sz val="10"/>
      <color rgb="FFFF6600"/>
      <name val="Arial"/>
      <family val="2"/>
      <charset val="238"/>
    </font>
    <font>
      <b/>
      <sz val="10"/>
      <name val="Tahoma"/>
      <family val="2"/>
    </font>
    <font>
      <sz val="9"/>
      <name val="Tahoma"/>
      <family val="2"/>
      <charset val="238"/>
    </font>
    <font>
      <sz val="7"/>
      <name val="Tahoma"/>
      <family val="2"/>
    </font>
    <font>
      <sz val="8"/>
      <color indexed="8"/>
      <name val="Tahoma"/>
      <family val="2"/>
      <charset val="238"/>
    </font>
    <font>
      <b/>
      <sz val="11"/>
      <name val="Tahoma"/>
      <family val="2"/>
    </font>
    <font>
      <b/>
      <sz val="10"/>
      <name val="Tahoma"/>
      <family val="2"/>
      <charset val="238"/>
    </font>
    <font>
      <sz val="10"/>
      <name val="Tahoma"/>
      <family val="2"/>
    </font>
    <font>
      <sz val="6"/>
      <name val="Tahoma"/>
      <family val="2"/>
    </font>
    <font>
      <b/>
      <i/>
      <sz val="12"/>
      <name val="Tahoma"/>
      <family val="2"/>
    </font>
    <font>
      <sz val="11"/>
      <name val="Tahoma"/>
      <family val="2"/>
    </font>
    <font>
      <b/>
      <i/>
      <sz val="12"/>
      <name val="Tahoma"/>
      <family val="2"/>
      <charset val="238"/>
    </font>
    <font>
      <b/>
      <i/>
      <sz val="11"/>
      <name val="Tahoma"/>
      <family val="2"/>
    </font>
    <font>
      <sz val="10"/>
      <name val="Geometr706 Md BT"/>
      <charset val="238"/>
    </font>
    <font>
      <i/>
      <sz val="11"/>
      <name val="Tahoma"/>
      <family val="2"/>
    </font>
    <font>
      <b/>
      <sz val="11"/>
      <name val="Tahoma"/>
      <family val="2"/>
      <charset val="238"/>
    </font>
    <font>
      <u/>
      <sz val="10"/>
      <name val="Tahoma"/>
      <family val="2"/>
      <charset val="238"/>
    </font>
    <font>
      <b/>
      <i/>
      <sz val="10"/>
      <name val="Tahoma"/>
      <family val="2"/>
    </font>
    <font>
      <b/>
      <i/>
      <sz val="10"/>
      <color rgb="FF0000FF"/>
      <name val="Tahoma"/>
      <family val="2"/>
    </font>
    <font>
      <sz val="12"/>
      <color rgb="FF000000"/>
      <name val="Calibri"/>
      <family val="2"/>
      <charset val="238"/>
      <scheme val="minor"/>
    </font>
    <font>
      <sz val="10"/>
      <name val="MS Sans Serif"/>
      <family val="2"/>
      <charset val="238"/>
    </font>
    <font>
      <i/>
      <sz val="10"/>
      <name val="Tahoma"/>
      <family val="2"/>
    </font>
    <font>
      <sz val="12"/>
      <name val="Calibri"/>
      <family val="2"/>
      <scheme val="minor"/>
    </font>
    <font>
      <sz val="12"/>
      <name val="Calibri"/>
      <family val="2"/>
    </font>
    <font>
      <sz val="12"/>
      <color rgb="FF000000"/>
      <name val="Calibri"/>
      <family val="2"/>
      <scheme val="minor"/>
    </font>
    <font>
      <sz val="12"/>
      <color rgb="FF0000FF"/>
      <name val="Calibri"/>
      <family val="2"/>
    </font>
    <font>
      <sz val="12"/>
      <color theme="1"/>
      <name val="Calibri"/>
      <family val="2"/>
    </font>
    <font>
      <sz val="11"/>
      <color rgb="FF000000"/>
      <name val="Calibri"/>
      <family val="2"/>
      <charset val="238"/>
      <scheme val="minor"/>
    </font>
    <font>
      <b/>
      <sz val="10"/>
      <color indexed="12"/>
      <name val="Tahoma"/>
      <family val="2"/>
    </font>
    <font>
      <sz val="10"/>
      <name val="Tahoma"/>
      <family val="2"/>
      <charset val="238"/>
    </font>
    <font>
      <sz val="11"/>
      <color theme="5" tint="-0.249977111117893"/>
      <name val="Calibri"/>
      <family val="2"/>
      <charset val="238"/>
      <scheme val="minor"/>
    </font>
    <font>
      <b/>
      <sz val="10"/>
      <color indexed="8"/>
      <name val="Tahoma"/>
      <family val="2"/>
    </font>
    <font>
      <b/>
      <u/>
      <sz val="11"/>
      <name val="Calibri"/>
      <family val="2"/>
      <charset val="238"/>
      <scheme val="minor"/>
    </font>
    <font>
      <sz val="10"/>
      <color indexed="8"/>
      <name val="Tahoma"/>
      <family val="2"/>
      <charset val="238"/>
    </font>
    <font>
      <sz val="11"/>
      <name val="Calibri"/>
      <family val="2"/>
      <charset val="238"/>
      <scheme val="minor"/>
    </font>
    <font>
      <sz val="10"/>
      <color indexed="56"/>
      <name val="Tahoma"/>
      <family val="2"/>
    </font>
    <font>
      <sz val="11"/>
      <color rgb="FF0000FF"/>
      <name val="Calibri"/>
      <family val="2"/>
      <charset val="238"/>
      <scheme val="minor"/>
    </font>
    <font>
      <sz val="10"/>
      <color rgb="FF0000FF"/>
      <name val="Tahoma"/>
      <family val="2"/>
    </font>
    <font>
      <sz val="10"/>
      <color indexed="14"/>
      <name val="Tahoma"/>
      <family val="2"/>
      <charset val="238"/>
    </font>
    <font>
      <b/>
      <sz val="6"/>
      <name val="Tahoma"/>
      <family val="2"/>
    </font>
    <font>
      <b/>
      <i/>
      <sz val="10"/>
      <name val="Tahoma"/>
      <family val="2"/>
      <charset val="238"/>
    </font>
    <font>
      <sz val="11"/>
      <color theme="9" tint="-0.499984740745262"/>
      <name val="Calibri"/>
      <family val="2"/>
      <charset val="238"/>
      <scheme val="minor"/>
    </font>
    <font>
      <sz val="10"/>
      <color rgb="FF0000FF"/>
      <name val="Tahoma"/>
      <family val="2"/>
      <charset val="238"/>
    </font>
    <font>
      <i/>
      <sz val="10"/>
      <color rgb="FF0000FF"/>
      <name val="Tahoma"/>
      <family val="2"/>
    </font>
    <font>
      <sz val="9"/>
      <color indexed="8"/>
      <name val="Tahoma"/>
      <family val="2"/>
      <charset val="238"/>
    </font>
    <font>
      <b/>
      <sz val="10"/>
      <color rgb="FF0000FF"/>
      <name val="Tahoma"/>
      <family val="2"/>
      <charset val="238"/>
    </font>
    <font>
      <i/>
      <sz val="10"/>
      <color rgb="FF0000FF"/>
      <name val="Tahoma"/>
      <family val="2"/>
      <charset val="238"/>
    </font>
    <font>
      <b/>
      <i/>
      <sz val="10"/>
      <color rgb="FF0000FF"/>
      <name val="Tahoma"/>
      <family val="2"/>
      <charset val="238"/>
    </font>
    <font>
      <i/>
      <sz val="11"/>
      <color rgb="FF0000FF"/>
      <name val="Tahoma"/>
      <family val="2"/>
      <charset val="238"/>
    </font>
    <font>
      <sz val="11"/>
      <color rgb="FF0000FF"/>
      <name val="Tahoma"/>
      <family val="2"/>
    </font>
    <font>
      <sz val="9"/>
      <name val="Tahoma"/>
      <family val="2"/>
    </font>
    <font>
      <sz val="11"/>
      <name val="Calibri"/>
      <family val="2"/>
      <charset val="238"/>
    </font>
    <font>
      <b/>
      <sz val="11"/>
      <color theme="5" tint="-0.249977111117893"/>
      <name val="Calibri"/>
      <family val="2"/>
      <charset val="238"/>
      <scheme val="minor"/>
    </font>
    <font>
      <b/>
      <sz val="11"/>
      <color rgb="FF0000FF"/>
      <name val="Calibri"/>
      <family val="2"/>
      <charset val="238"/>
    </font>
    <font>
      <b/>
      <sz val="10"/>
      <color indexed="12"/>
      <name val="Tahoma"/>
      <family val="2"/>
      <charset val="238"/>
    </font>
    <font>
      <b/>
      <sz val="10"/>
      <color indexed="8"/>
      <name val="Tahoma"/>
      <family val="2"/>
      <charset val="238"/>
    </font>
    <font>
      <sz val="11"/>
      <color theme="9" tint="-0.249977111117893"/>
      <name val="Calibri"/>
      <family val="2"/>
      <charset val="238"/>
      <scheme val="minor"/>
    </font>
    <font>
      <b/>
      <sz val="6"/>
      <name val="Tahoma"/>
      <family val="2"/>
      <charset val="238"/>
    </font>
  </fonts>
  <fills count="1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6"/>
      </patternFill>
    </fill>
    <fill>
      <patternFill patternType="solid">
        <fgColor indexed="22"/>
        <bgColor indexed="64"/>
      </patternFill>
    </fill>
    <fill>
      <patternFill patternType="solid">
        <fgColor indexed="42"/>
        <bgColor indexed="64"/>
      </patternFill>
    </fill>
    <fill>
      <patternFill patternType="solid">
        <fgColor theme="0"/>
        <bgColor indexed="64"/>
      </patternFill>
    </fill>
  </fills>
  <borders count="34">
    <border>
      <left/>
      <right/>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diagonal/>
    </border>
    <border>
      <left/>
      <right/>
      <top style="hair">
        <color auto="1"/>
      </top>
      <bottom style="hair">
        <color auto="1"/>
      </bottom>
      <diagonal/>
    </border>
    <border>
      <left/>
      <right/>
      <top/>
      <bottom style="hair">
        <color indexed="22"/>
      </bottom>
      <diagonal/>
    </border>
    <border>
      <left/>
      <right/>
      <top style="hair">
        <color indexed="22"/>
      </top>
      <bottom style="hair">
        <color indexed="22"/>
      </bottom>
      <diagonal/>
    </border>
    <border>
      <left/>
      <right/>
      <top style="double">
        <color indexed="64"/>
      </top>
      <bottom style="thin">
        <color indexed="64"/>
      </bottom>
      <diagonal/>
    </border>
    <border>
      <left/>
      <right/>
      <top style="double">
        <color indexed="64"/>
      </top>
      <bottom style="double">
        <color indexed="64"/>
      </bottom>
      <diagonal/>
    </border>
    <border>
      <left/>
      <right style="medium">
        <color indexed="23"/>
      </right>
      <top style="double">
        <color indexed="64"/>
      </top>
      <bottom style="double">
        <color indexed="64"/>
      </bottom>
      <diagonal/>
    </border>
    <border>
      <left style="medium">
        <color indexed="22"/>
      </left>
      <right/>
      <top style="double">
        <color indexed="64"/>
      </top>
      <bottom style="double">
        <color indexed="64"/>
      </bottom>
      <diagonal/>
    </border>
    <border>
      <left/>
      <right/>
      <top style="dotted">
        <color indexed="22"/>
      </top>
      <bottom style="dotted">
        <color indexed="22"/>
      </bottom>
      <diagonal/>
    </border>
    <border>
      <left/>
      <right/>
      <top style="double">
        <color indexed="64"/>
      </top>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50">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23" fillId="0" borderId="0"/>
    <xf numFmtId="0" fontId="24" fillId="0" borderId="0"/>
    <xf numFmtId="0" fontId="26" fillId="0" borderId="0"/>
    <xf numFmtId="0" fontId="5" fillId="0" borderId="0"/>
    <xf numFmtId="0" fontId="5" fillId="0" borderId="0"/>
    <xf numFmtId="0" fontId="27" fillId="0" borderId="0"/>
    <xf numFmtId="0" fontId="26" fillId="0" borderId="0"/>
    <xf numFmtId="0" fontId="5" fillId="0" borderId="0"/>
    <xf numFmtId="0" fontId="5" fillId="0" borderId="0"/>
    <xf numFmtId="0" fontId="3" fillId="0" borderId="0"/>
    <xf numFmtId="0" fontId="26" fillId="0" borderId="0"/>
    <xf numFmtId="0" fontId="5" fillId="0" borderId="0"/>
    <xf numFmtId="0" fontId="3" fillId="0" borderId="0"/>
    <xf numFmtId="0" fontId="5" fillId="12" borderId="1" applyNumberFormat="0" applyFont="0" applyAlignment="0" applyProtection="0"/>
    <xf numFmtId="0" fontId="5" fillId="12" borderId="1" applyNumberFormat="0" applyFont="0" applyAlignment="0" applyProtection="0"/>
    <xf numFmtId="0" fontId="5" fillId="12" borderId="1" applyNumberFormat="0" applyFont="0" applyAlignment="0" applyProtection="0"/>
    <xf numFmtId="0" fontId="4" fillId="0" borderId="0"/>
    <xf numFmtId="0" fontId="4" fillId="0" borderId="0"/>
    <xf numFmtId="164" fontId="3" fillId="0" borderId="0" applyFont="0" applyFill="0" applyBorder="0" applyAlignment="0" applyProtection="0"/>
    <xf numFmtId="0" fontId="1" fillId="0" borderId="0"/>
    <xf numFmtId="0" fontId="1" fillId="0" borderId="0"/>
    <xf numFmtId="49" fontId="42" fillId="0" borderId="0" applyBorder="0" applyAlignment="0"/>
    <xf numFmtId="0" fontId="49" fillId="0" borderId="0"/>
    <xf numFmtId="0" fontId="1" fillId="0" borderId="0"/>
    <xf numFmtId="0" fontId="3" fillId="0" borderId="0"/>
    <xf numFmtId="0" fontId="23" fillId="0" borderId="0"/>
    <xf numFmtId="0" fontId="2" fillId="0" borderId="0"/>
    <xf numFmtId="0" fontId="2" fillId="0" borderId="0"/>
    <xf numFmtId="0" fontId="3" fillId="0" borderId="0"/>
  </cellStyleXfs>
  <cellXfs count="438">
    <xf numFmtId="0" fontId="0" fillId="0" borderId="0" xfId="0"/>
    <xf numFmtId="4" fontId="6" fillId="0" borderId="0" xfId="0" applyNumberFormat="1" applyFont="1" applyAlignment="1">
      <alignment horizontal="justify"/>
    </xf>
    <xf numFmtId="4" fontId="6" fillId="0" borderId="0" xfId="0" applyNumberFormat="1" applyFont="1"/>
    <xf numFmtId="4" fontId="7" fillId="0" borderId="0" xfId="0" applyNumberFormat="1" applyFont="1"/>
    <xf numFmtId="4" fontId="7" fillId="0" borderId="0" xfId="0" applyNumberFormat="1" applyFont="1" applyAlignment="1">
      <alignment horizontal="center"/>
    </xf>
    <xf numFmtId="4" fontId="6" fillId="0" borderId="0" xfId="39" applyNumberFormat="1" applyFont="1"/>
    <xf numFmtId="4" fontId="6" fillId="0" borderId="0" xfId="0" applyNumberFormat="1" applyFont="1" applyAlignment="1">
      <alignment horizontal="left"/>
    </xf>
    <xf numFmtId="4" fontId="6" fillId="0" borderId="0" xfId="39" applyNumberFormat="1" applyFont="1" applyAlignment="1">
      <alignment horizontal="right"/>
    </xf>
    <xf numFmtId="4" fontId="10" fillId="0" borderId="0" xfId="0" applyNumberFormat="1" applyFont="1" applyAlignment="1">
      <alignment horizontal="center" vertical="center"/>
    </xf>
    <xf numFmtId="4" fontId="8" fillId="13" borderId="2" xfId="0" applyNumberFormat="1" applyFont="1" applyFill="1" applyBorder="1" applyAlignment="1">
      <alignment horizontal="justify"/>
    </xf>
    <xf numFmtId="4" fontId="9" fillId="0" borderId="0" xfId="0" applyNumberFormat="1" applyFont="1"/>
    <xf numFmtId="0" fontId="11" fillId="0" borderId="0" xfId="0" applyFont="1"/>
    <xf numFmtId="4" fontId="12" fillId="0" borderId="0" xfId="0" applyNumberFormat="1" applyFont="1"/>
    <xf numFmtId="0" fontId="12" fillId="0" borderId="0" xfId="0" applyFont="1"/>
    <xf numFmtId="0" fontId="12" fillId="0" borderId="0" xfId="0" applyFont="1" applyAlignment="1">
      <alignment horizontal="justify"/>
    </xf>
    <xf numFmtId="4" fontId="13" fillId="0" borderId="0" xfId="0" applyNumberFormat="1" applyFont="1" applyAlignment="1">
      <alignment horizontal="justify"/>
    </xf>
    <xf numFmtId="4" fontId="12" fillId="0" borderId="0" xfId="0" applyNumberFormat="1" applyFont="1" applyAlignment="1">
      <alignment horizontal="center"/>
    </xf>
    <xf numFmtId="4" fontId="13" fillId="0" borderId="0" xfId="0" applyNumberFormat="1" applyFont="1"/>
    <xf numFmtId="4" fontId="13" fillId="0" borderId="0" xfId="39" applyNumberFormat="1" applyFont="1" applyBorder="1" applyAlignment="1">
      <alignment horizontal="right"/>
    </xf>
    <xf numFmtId="0" fontId="16" fillId="0" borderId="0" xfId="0" applyFont="1" applyAlignment="1">
      <alignment horizontal="center" vertical="center"/>
    </xf>
    <xf numFmtId="4" fontId="15" fillId="0" borderId="0" xfId="0" applyNumberFormat="1" applyFont="1" applyAlignment="1">
      <alignment horizontal="center" vertical="center"/>
    </xf>
    <xf numFmtId="4" fontId="16" fillId="0" borderId="0" xfId="0" applyNumberFormat="1" applyFont="1"/>
    <xf numFmtId="4" fontId="12" fillId="0" borderId="0" xfId="0" applyNumberFormat="1" applyFont="1" applyAlignment="1">
      <alignment horizontal="justify"/>
    </xf>
    <xf numFmtId="4" fontId="17" fillId="0" borderId="0" xfId="0" applyNumberFormat="1" applyFont="1"/>
    <xf numFmtId="4" fontId="12" fillId="0" borderId="0" xfId="28" applyNumberFormat="1" applyFont="1" applyAlignment="1">
      <alignment horizontal="justify"/>
    </xf>
    <xf numFmtId="4" fontId="12" fillId="0" borderId="0" xfId="28" applyNumberFormat="1" applyFont="1"/>
    <xf numFmtId="0" fontId="12" fillId="0" borderId="0" xfId="28" applyFont="1"/>
    <xf numFmtId="4" fontId="13" fillId="0" borderId="2" xfId="0" applyNumberFormat="1" applyFont="1" applyBorder="1" applyAlignment="1">
      <alignment horizontal="justify"/>
    </xf>
    <xf numFmtId="4" fontId="12" fillId="0" borderId="0" xfId="0" applyNumberFormat="1" applyFont="1" applyAlignment="1">
      <alignment horizontal="justify" vertical="top"/>
    </xf>
    <xf numFmtId="4" fontId="17" fillId="0" borderId="0" xfId="0" applyNumberFormat="1" applyFont="1" applyAlignment="1">
      <alignment horizontal="justify" vertical="top"/>
    </xf>
    <xf numFmtId="4" fontId="12" fillId="0" borderId="0" xfId="24" applyNumberFormat="1" applyFont="1" applyAlignment="1">
      <alignment horizontal="justify"/>
    </xf>
    <xf numFmtId="4" fontId="12" fillId="0" borderId="0" xfId="24" applyNumberFormat="1" applyFont="1" applyAlignment="1">
      <alignment horizontal="justify" vertical="top"/>
    </xf>
    <xf numFmtId="4" fontId="12" fillId="0" borderId="0" xfId="24" applyNumberFormat="1" applyFont="1"/>
    <xf numFmtId="4" fontId="13" fillId="0" borderId="0" xfId="24" applyNumberFormat="1" applyFont="1" applyAlignment="1">
      <alignment horizontal="justify"/>
    </xf>
    <xf numFmtId="4" fontId="13" fillId="0" borderId="0" xfId="24" applyNumberFormat="1" applyFont="1" applyAlignment="1">
      <alignment horizontal="right"/>
    </xf>
    <xf numFmtId="4" fontId="17" fillId="0" borderId="0" xfId="24" applyNumberFormat="1" applyFont="1"/>
    <xf numFmtId="4" fontId="12" fillId="0" borderId="0" xfId="24" applyNumberFormat="1" applyFont="1" applyAlignment="1">
      <alignment horizontal="right"/>
    </xf>
    <xf numFmtId="4" fontId="19" fillId="0" borderId="0" xfId="24" applyNumberFormat="1" applyFont="1"/>
    <xf numFmtId="4" fontId="13" fillId="0" borderId="2" xfId="24" applyNumberFormat="1" applyFont="1" applyBorder="1" applyAlignment="1">
      <alignment horizontal="justify"/>
    </xf>
    <xf numFmtId="4" fontId="12" fillId="0" borderId="0" xfId="29" applyNumberFormat="1" applyFont="1" applyAlignment="1">
      <alignment horizontal="justify"/>
    </xf>
    <xf numFmtId="4" fontId="13" fillId="0" borderId="0" xfId="24" applyNumberFormat="1" applyFont="1"/>
    <xf numFmtId="4" fontId="22" fillId="0" borderId="0" xfId="0" applyNumberFormat="1" applyFont="1"/>
    <xf numFmtId="4" fontId="12" fillId="0" borderId="0" xfId="25" applyNumberFormat="1" applyFont="1" applyAlignment="1">
      <alignment horizontal="justify"/>
    </xf>
    <xf numFmtId="4" fontId="12" fillId="0" borderId="0" xfId="25" applyNumberFormat="1" applyFont="1"/>
    <xf numFmtId="4" fontId="22" fillId="0" borderId="0" xfId="24" applyNumberFormat="1" applyFont="1"/>
    <xf numFmtId="4" fontId="22" fillId="0" borderId="0" xfId="24" applyNumberFormat="1" applyFont="1" applyAlignment="1">
      <alignment horizontal="right"/>
    </xf>
    <xf numFmtId="4" fontId="7" fillId="0" borderId="0" xfId="25" applyNumberFormat="1" applyFont="1"/>
    <xf numFmtId="4" fontId="15" fillId="0" borderId="0" xfId="25" applyNumberFormat="1" applyFont="1" applyAlignment="1">
      <alignment horizontal="center" vertical="center"/>
    </xf>
    <xf numFmtId="0" fontId="5" fillId="0" borderId="0" xfId="24"/>
    <xf numFmtId="0" fontId="12" fillId="0" borderId="0" xfId="0" applyFont="1" applyAlignment="1">
      <alignment horizontal="justify" vertical="top"/>
    </xf>
    <xf numFmtId="0" fontId="13" fillId="0" borderId="0" xfId="24" applyFont="1"/>
    <xf numFmtId="4" fontId="13" fillId="0" borderId="0" xfId="24" applyNumberFormat="1" applyFont="1" applyProtection="1">
      <protection locked="0"/>
    </xf>
    <xf numFmtId="4" fontId="12" fillId="0" borderId="0" xfId="19" applyNumberFormat="1" applyFont="1"/>
    <xf numFmtId="4" fontId="13" fillId="0" borderId="6" xfId="24" applyNumberFormat="1" applyFont="1" applyBorder="1" applyProtection="1">
      <protection locked="0"/>
    </xf>
    <xf numFmtId="4" fontId="6" fillId="0" borderId="0" xfId="24" applyNumberFormat="1" applyFont="1" applyAlignment="1">
      <alignment horizontal="justify"/>
    </xf>
    <xf numFmtId="4" fontId="6" fillId="0" borderId="0" xfId="24" applyNumberFormat="1" applyFont="1"/>
    <xf numFmtId="4" fontId="13" fillId="0" borderId="7" xfId="0" applyNumberFormat="1" applyFont="1" applyBorder="1" applyAlignment="1">
      <alignment horizontal="justify"/>
    </xf>
    <xf numFmtId="4" fontId="12" fillId="0" borderId="8" xfId="0" applyNumberFormat="1" applyFont="1" applyBorder="1"/>
    <xf numFmtId="4" fontId="12" fillId="0" borderId="9" xfId="0" applyNumberFormat="1" applyFont="1" applyBorder="1"/>
    <xf numFmtId="0" fontId="22" fillId="0" borderId="0" xfId="0" applyFont="1"/>
    <xf numFmtId="0" fontId="12" fillId="0" borderId="0" xfId="24" applyFont="1"/>
    <xf numFmtId="4" fontId="12" fillId="0" borderId="0" xfId="24" applyNumberFormat="1" applyFont="1" applyAlignment="1">
      <alignment horizontal="center"/>
    </xf>
    <xf numFmtId="4" fontId="12" fillId="0" borderId="0" xfId="25" applyNumberFormat="1" applyFont="1" applyAlignment="1">
      <alignment horizontal="justify" vertical="top"/>
    </xf>
    <xf numFmtId="4" fontId="17" fillId="0" borderId="0" xfId="24" applyNumberFormat="1" applyFont="1" applyAlignment="1">
      <alignment horizontal="justify" vertical="top"/>
    </xf>
    <xf numFmtId="4" fontId="12" fillId="0" borderId="0" xfId="24" applyNumberFormat="1" applyFont="1" applyAlignment="1">
      <alignment horizontal="left"/>
    </xf>
    <xf numFmtId="4" fontId="13" fillId="0" borderId="0" xfId="24" applyNumberFormat="1" applyFont="1" applyAlignment="1">
      <alignment horizontal="justify" vertical="top"/>
    </xf>
    <xf numFmtId="0" fontId="5" fillId="0" borderId="0" xfId="24" applyAlignment="1">
      <alignment horizontal="justify" vertical="top"/>
    </xf>
    <xf numFmtId="4" fontId="12" fillId="0" borderId="0" xfId="0" applyNumberFormat="1" applyFont="1" applyAlignment="1">
      <alignment horizontal="right"/>
    </xf>
    <xf numFmtId="4" fontId="12" fillId="0" borderId="0" xfId="29" applyNumberFormat="1" applyFont="1" applyAlignment="1">
      <alignment horizontal="justify" vertical="top"/>
    </xf>
    <xf numFmtId="4" fontId="13" fillId="0" borderId="0" xfId="29" applyNumberFormat="1" applyFont="1" applyAlignment="1">
      <alignment horizontal="justify" vertical="top"/>
    </xf>
    <xf numFmtId="4" fontId="12" fillId="0" borderId="0" xfId="14" applyNumberFormat="1" applyFont="1" applyAlignment="1" applyProtection="1">
      <alignment horizontal="justify" vertical="top"/>
    </xf>
    <xf numFmtId="0" fontId="12" fillId="0" borderId="0" xfId="29" applyFont="1" applyAlignment="1">
      <alignment horizontal="left" vertical="top" wrapText="1"/>
    </xf>
    <xf numFmtId="4" fontId="12" fillId="0" borderId="0" xfId="29" applyNumberFormat="1" applyFont="1"/>
    <xf numFmtId="4" fontId="12" fillId="0" borderId="0" xfId="14" applyNumberFormat="1" applyFont="1" applyAlignment="1" applyProtection="1">
      <alignment horizontal="right"/>
    </xf>
    <xf numFmtId="4" fontId="12" fillId="0" borderId="0" xfId="29" applyNumberFormat="1" applyFont="1" applyAlignment="1">
      <alignment horizontal="right"/>
    </xf>
    <xf numFmtId="4" fontId="13" fillId="0" borderId="0" xfId="29" applyNumberFormat="1" applyFont="1"/>
    <xf numFmtId="4" fontId="12" fillId="0" borderId="0" xfId="28" applyNumberFormat="1" applyFont="1" applyAlignment="1">
      <alignment horizontal="justify" vertical="top"/>
    </xf>
    <xf numFmtId="4" fontId="12" fillId="0" borderId="0" xfId="13" applyNumberFormat="1" applyFont="1" applyAlignment="1" applyProtection="1">
      <alignment horizontal="justify" vertical="top"/>
    </xf>
    <xf numFmtId="4" fontId="13" fillId="0" borderId="0" xfId="28" applyNumberFormat="1" applyFont="1" applyAlignment="1">
      <alignment horizontal="justify" vertical="top"/>
    </xf>
    <xf numFmtId="4" fontId="12" fillId="0" borderId="0" xfId="13" applyNumberFormat="1" applyFont="1" applyProtection="1"/>
    <xf numFmtId="4" fontId="12" fillId="0" borderId="0" xfId="13" applyNumberFormat="1" applyFont="1" applyAlignment="1" applyProtection="1">
      <alignment horizontal="right"/>
    </xf>
    <xf numFmtId="4" fontId="12" fillId="0" borderId="0" xfId="28" applyNumberFormat="1" applyFont="1" applyAlignment="1">
      <alignment horizontal="right"/>
    </xf>
    <xf numFmtId="4" fontId="13" fillId="0" borderId="0" xfId="28" applyNumberFormat="1" applyFont="1"/>
    <xf numFmtId="0" fontId="17" fillId="0" borderId="0" xfId="29" applyFont="1"/>
    <xf numFmtId="4" fontId="12" fillId="0" borderId="0" xfId="14" applyNumberFormat="1" applyFont="1" applyAlignment="1">
      <alignment horizontal="right"/>
    </xf>
    <xf numFmtId="0" fontId="12" fillId="0" borderId="0" xfId="29" applyFont="1" applyAlignment="1">
      <alignment horizontal="justify" vertical="justify" wrapText="1"/>
    </xf>
    <xf numFmtId="0" fontId="12" fillId="0" borderId="0" xfId="29" applyFont="1"/>
    <xf numFmtId="49" fontId="12" fillId="0" borderId="0" xfId="24" applyNumberFormat="1" applyFont="1" applyAlignment="1">
      <alignment horizontal="justify" vertical="center" wrapText="1"/>
    </xf>
    <xf numFmtId="4" fontId="12" fillId="0" borderId="0" xfId="28" applyNumberFormat="1" applyFont="1" applyAlignment="1">
      <alignment horizontal="justify" vertical="justify"/>
    </xf>
    <xf numFmtId="0" fontId="17" fillId="0" borderId="0" xfId="28" applyFont="1"/>
    <xf numFmtId="4" fontId="13" fillId="0" borderId="0" xfId="0" applyNumberFormat="1" applyFont="1" applyAlignment="1">
      <alignment horizontal="justify" vertical="top"/>
    </xf>
    <xf numFmtId="4" fontId="13" fillId="0" borderId="0" xfId="33" applyNumberFormat="1" applyFont="1"/>
    <xf numFmtId="4" fontId="13" fillId="0" borderId="0" xfId="33" applyNumberFormat="1" applyFont="1" applyAlignment="1">
      <alignment horizontal="right"/>
    </xf>
    <xf numFmtId="4" fontId="12" fillId="0" borderId="0" xfId="30" applyNumberFormat="1" applyFont="1" applyAlignment="1">
      <alignment horizontal="justify" vertical="top"/>
    </xf>
    <xf numFmtId="4" fontId="12" fillId="0" borderId="0" xfId="33" applyNumberFormat="1" applyFont="1" applyAlignment="1">
      <alignment horizontal="right"/>
    </xf>
    <xf numFmtId="4" fontId="12" fillId="0" borderId="0" xfId="33" applyNumberFormat="1" applyFont="1" applyAlignment="1">
      <alignment horizontal="justify" vertical="top"/>
    </xf>
    <xf numFmtId="4" fontId="12" fillId="0" borderId="0" xfId="30" applyNumberFormat="1" applyFont="1" applyAlignment="1">
      <alignment horizontal="justify"/>
    </xf>
    <xf numFmtId="4" fontId="12" fillId="0" borderId="0" xfId="30" applyNumberFormat="1" applyFont="1"/>
    <xf numFmtId="4" fontId="12" fillId="0" borderId="0" xfId="30" applyNumberFormat="1" applyFont="1" applyAlignment="1">
      <alignment horizontal="right"/>
    </xf>
    <xf numFmtId="0" fontId="12" fillId="0" borderId="0" xfId="30" applyFont="1"/>
    <xf numFmtId="4" fontId="12" fillId="0" borderId="0" xfId="33" applyNumberFormat="1" applyFont="1"/>
    <xf numFmtId="4" fontId="13" fillId="0" borderId="0" xfId="33" applyNumberFormat="1" applyFont="1" applyAlignment="1">
      <alignment horizontal="justify"/>
    </xf>
    <xf numFmtId="4" fontId="12" fillId="0" borderId="0" xfId="33" applyNumberFormat="1" applyFont="1" applyAlignment="1">
      <alignment horizontal="justify"/>
    </xf>
    <xf numFmtId="0" fontId="12" fillId="0" borderId="0" xfId="33" applyFont="1" applyAlignment="1">
      <alignment horizontal="justify" vertical="top" wrapText="1"/>
    </xf>
    <xf numFmtId="4" fontId="22" fillId="0" borderId="0" xfId="33" applyNumberFormat="1" applyFont="1"/>
    <xf numFmtId="4" fontId="22" fillId="0" borderId="0" xfId="33" applyNumberFormat="1" applyFont="1" applyAlignment="1">
      <alignment horizontal="right"/>
    </xf>
    <xf numFmtId="4" fontId="13" fillId="0" borderId="2" xfId="33" applyNumberFormat="1" applyFont="1" applyBorder="1" applyAlignment="1">
      <alignment horizontal="left"/>
    </xf>
    <xf numFmtId="4" fontId="17" fillId="0" borderId="0" xfId="33" applyNumberFormat="1" applyFont="1"/>
    <xf numFmtId="4" fontId="17" fillId="0" borderId="0" xfId="33" applyNumberFormat="1" applyFont="1" applyAlignment="1">
      <alignment horizontal="justify" vertical="top"/>
    </xf>
    <xf numFmtId="0" fontId="30" fillId="0" borderId="14" xfId="40" applyFont="1" applyBorder="1" applyAlignment="1">
      <alignment horizontal="center" vertical="center" wrapText="1"/>
    </xf>
    <xf numFmtId="0" fontId="32" fillId="0" borderId="14" xfId="40" applyFont="1" applyBorder="1" applyAlignment="1">
      <alignment horizontal="center" vertical="top"/>
    </xf>
    <xf numFmtId="0" fontId="1" fillId="0" borderId="0" xfId="40"/>
    <xf numFmtId="0" fontId="30" fillId="0" borderId="15" xfId="40" applyFont="1" applyBorder="1" applyAlignment="1">
      <alignment horizontal="center" vertical="center" wrapText="1"/>
    </xf>
    <xf numFmtId="0" fontId="30" fillId="0" borderId="0" xfId="40" applyFont="1" applyAlignment="1">
      <alignment horizontal="center" vertical="center" wrapText="1"/>
    </xf>
    <xf numFmtId="0" fontId="30" fillId="0" borderId="0" xfId="40" applyFont="1" applyAlignment="1">
      <alignment horizontal="right" vertical="center" wrapText="1"/>
    </xf>
    <xf numFmtId="0" fontId="35" fillId="0" borderId="14" xfId="40" applyFont="1" applyBorder="1" applyAlignment="1">
      <alignment horizontal="left" vertical="center"/>
    </xf>
    <xf numFmtId="0" fontId="35" fillId="0" borderId="14" xfId="40" applyFont="1" applyBorder="1" applyAlignment="1">
      <alignment horizontal="center" vertical="center" wrapText="1"/>
    </xf>
    <xf numFmtId="0" fontId="35" fillId="0" borderId="14" xfId="40" applyFont="1" applyBorder="1" applyAlignment="1">
      <alignment horizontal="right" vertical="center" wrapText="1"/>
    </xf>
    <xf numFmtId="0" fontId="32" fillId="0" borderId="16" xfId="40" applyFont="1" applyBorder="1" applyAlignment="1">
      <alignment horizontal="center" vertical="top" wrapText="1"/>
    </xf>
    <xf numFmtId="0" fontId="36" fillId="14" borderId="16" xfId="40" quotePrefix="1" applyFont="1" applyFill="1" applyBorder="1" applyAlignment="1">
      <alignment horizontal="left" vertical="center"/>
    </xf>
    <xf numFmtId="0" fontId="36" fillId="14" borderId="16" xfId="40" quotePrefix="1" applyFont="1" applyFill="1" applyBorder="1" applyAlignment="1">
      <alignment horizontal="left" vertical="center" wrapText="1"/>
    </xf>
    <xf numFmtId="0" fontId="36" fillId="14" borderId="16" xfId="40" quotePrefix="1" applyFont="1" applyFill="1" applyBorder="1" applyAlignment="1">
      <alignment horizontal="right" vertical="center" wrapText="1"/>
    </xf>
    <xf numFmtId="0" fontId="37" fillId="14" borderId="16" xfId="40" applyFont="1" applyFill="1" applyBorder="1" applyAlignment="1">
      <alignment horizontal="justify" vertical="top" wrapText="1"/>
    </xf>
    <xf numFmtId="49" fontId="36" fillId="14" borderId="16" xfId="40" applyNumberFormat="1" applyFont="1" applyFill="1" applyBorder="1" applyAlignment="1">
      <alignment horizontal="justify" vertical="center" wrapText="1"/>
    </xf>
    <xf numFmtId="0" fontId="36" fillId="14" borderId="16" xfId="40" applyFont="1" applyFill="1" applyBorder="1" applyAlignment="1">
      <alignment horizontal="center" vertical="center" wrapText="1"/>
    </xf>
    <xf numFmtId="0" fontId="36" fillId="0" borderId="0" xfId="40" quotePrefix="1" applyFont="1" applyAlignment="1">
      <alignment horizontal="right" vertical="center" wrapText="1"/>
    </xf>
    <xf numFmtId="0" fontId="37" fillId="0" borderId="0" xfId="40" applyFont="1" applyAlignment="1">
      <alignment horizontal="justify" vertical="top" wrapText="1"/>
    </xf>
    <xf numFmtId="49" fontId="36" fillId="0" borderId="0" xfId="40" applyNumberFormat="1" applyFont="1" applyAlignment="1">
      <alignment horizontal="justify" vertical="center" wrapText="1"/>
    </xf>
    <xf numFmtId="0" fontId="36" fillId="0" borderId="0" xfId="40" applyFont="1" applyAlignment="1">
      <alignment horizontal="center" vertical="center" wrapText="1"/>
    </xf>
    <xf numFmtId="49" fontId="38" fillId="0" borderId="0" xfId="40" applyNumberFormat="1" applyFont="1" applyAlignment="1">
      <alignment horizontal="justify" vertical="center" wrapText="1"/>
    </xf>
    <xf numFmtId="0" fontId="39" fillId="0" borderId="0" xfId="40" applyFont="1"/>
    <xf numFmtId="0" fontId="39" fillId="0" borderId="0" xfId="40" applyFont="1" applyAlignment="1">
      <alignment horizontal="right"/>
    </xf>
    <xf numFmtId="0" fontId="39" fillId="0" borderId="0" xfId="40" applyFont="1" applyAlignment="1">
      <alignment horizontal="justify" vertical="top" wrapText="1"/>
    </xf>
    <xf numFmtId="49" fontId="40" fillId="0" borderId="0" xfId="40" applyNumberFormat="1" applyFont="1" applyAlignment="1">
      <alignment horizontal="justify" vertical="center" wrapText="1"/>
    </xf>
    <xf numFmtId="49" fontId="41" fillId="0" borderId="0" xfId="40" applyNumberFormat="1" applyFont="1" applyAlignment="1">
      <alignment horizontal="justify" vertical="center" wrapText="1"/>
    </xf>
    <xf numFmtId="0" fontId="39" fillId="0" borderId="0" xfId="40" applyFont="1" applyAlignment="1">
      <alignment horizontal="left" vertical="top" wrapText="1"/>
    </xf>
    <xf numFmtId="165" fontId="39" fillId="0" borderId="0" xfId="42" applyNumberFormat="1" applyFont="1" applyAlignment="1">
      <alignment horizontal="left" vertical="top"/>
    </xf>
    <xf numFmtId="0" fontId="43" fillId="0" borderId="0" xfId="40" applyFont="1" applyAlignment="1">
      <alignment horizontal="left" vertical="top" wrapText="1"/>
    </xf>
    <xf numFmtId="0" fontId="43" fillId="0" borderId="0" xfId="40" applyFont="1" applyAlignment="1">
      <alignment horizontal="right" vertical="top" wrapText="1"/>
    </xf>
    <xf numFmtId="49" fontId="44" fillId="0" borderId="0" xfId="40" applyNumberFormat="1" applyFont="1" applyAlignment="1">
      <alignment horizontal="left" vertical="center"/>
    </xf>
    <xf numFmtId="49" fontId="43" fillId="0" borderId="0" xfId="40" applyNumberFormat="1" applyFont="1" applyAlignment="1">
      <alignment horizontal="justify" vertical="center" wrapText="1"/>
    </xf>
    <xf numFmtId="0" fontId="36" fillId="0" borderId="17" xfId="40" applyFont="1" applyBorder="1" applyAlignment="1">
      <alignment horizontal="right" vertical="center" wrapText="1"/>
    </xf>
    <xf numFmtId="49" fontId="39" fillId="0" borderId="0" xfId="40" applyNumberFormat="1" applyFont="1" applyAlignment="1">
      <alignment horizontal="left" vertical="top" wrapText="1"/>
    </xf>
    <xf numFmtId="0" fontId="36" fillId="0" borderId="0" xfId="40" applyFont="1" applyAlignment="1">
      <alignment horizontal="right" vertical="center" wrapText="1"/>
    </xf>
    <xf numFmtId="49" fontId="39" fillId="0" borderId="0" xfId="40" applyNumberFormat="1" applyFont="1" applyAlignment="1">
      <alignment horizontal="justify" vertical="top" wrapText="1"/>
    </xf>
    <xf numFmtId="0" fontId="36" fillId="0" borderId="0" xfId="40" applyFont="1" applyAlignment="1">
      <alignment horizontal="center" vertical="top" wrapText="1"/>
    </xf>
    <xf numFmtId="0" fontId="30" fillId="0" borderId="0" xfId="40" applyFont="1" applyAlignment="1">
      <alignment horizontal="center" vertical="top" wrapText="1"/>
    </xf>
    <xf numFmtId="0" fontId="36" fillId="0" borderId="18" xfId="40" applyFont="1" applyBorder="1" applyAlignment="1">
      <alignment horizontal="right" vertical="center" wrapText="1"/>
    </xf>
    <xf numFmtId="49" fontId="39" fillId="0" borderId="0" xfId="40" applyNumberFormat="1" applyFont="1" applyAlignment="1">
      <alignment horizontal="justify" vertical="center" wrapText="1"/>
    </xf>
    <xf numFmtId="0" fontId="45" fillId="0" borderId="0" xfId="40" applyFont="1" applyAlignment="1">
      <alignment horizontal="center" vertical="center"/>
    </xf>
    <xf numFmtId="0" fontId="46" fillId="0" borderId="0" xfId="40" applyFont="1" applyAlignment="1">
      <alignment horizontal="left" vertical="top" wrapText="1"/>
    </xf>
    <xf numFmtId="0" fontId="1" fillId="0" borderId="0" xfId="40" applyAlignment="1">
      <alignment horizontal="right"/>
    </xf>
    <xf numFmtId="0" fontId="39" fillId="0" borderId="0" xfId="40" applyFont="1" applyAlignment="1">
      <alignment horizontal="right" vertical="top" wrapText="1"/>
    </xf>
    <xf numFmtId="0" fontId="36" fillId="0" borderId="0" xfId="40" quotePrefix="1" applyFont="1" applyAlignment="1">
      <alignment horizontal="right" vertical="top" wrapText="1"/>
    </xf>
    <xf numFmtId="0" fontId="52" fillId="0" borderId="0" xfId="44" quotePrefix="1" applyFont="1" applyAlignment="1">
      <alignment horizontal="right" vertical="top" wrapText="1"/>
    </xf>
    <xf numFmtId="0" fontId="52" fillId="0" borderId="0" xfId="44" quotePrefix="1" applyFont="1" applyAlignment="1">
      <alignment horizontal="center" vertical="top" wrapText="1"/>
    </xf>
    <xf numFmtId="0" fontId="55" fillId="0" borderId="0" xfId="44" applyFont="1"/>
    <xf numFmtId="0" fontId="53" fillId="0" borderId="0" xfId="40" applyFont="1" applyAlignment="1">
      <alignment vertical="top" wrapText="1"/>
    </xf>
    <xf numFmtId="0" fontId="56" fillId="0" borderId="0" xfId="40" applyFont="1" applyAlignment="1">
      <alignment horizontal="left" vertical="top" wrapText="1"/>
    </xf>
    <xf numFmtId="0" fontId="56" fillId="0" borderId="0" xfId="40" applyFont="1" applyAlignment="1">
      <alignment horizontal="right" vertical="top" wrapText="1"/>
    </xf>
    <xf numFmtId="0" fontId="56" fillId="0" borderId="0" xfId="40" applyFont="1" applyAlignment="1">
      <alignment horizontal="center" vertical="top" wrapText="1"/>
    </xf>
    <xf numFmtId="0" fontId="50" fillId="0" borderId="0" xfId="40" applyFont="1" applyAlignment="1">
      <alignment horizontal="right" vertical="center" wrapText="1"/>
    </xf>
    <xf numFmtId="3" fontId="30" fillId="0" borderId="0" xfId="40" applyNumberFormat="1" applyFont="1" applyAlignment="1">
      <alignment horizontal="center" vertical="center" wrapText="1"/>
    </xf>
    <xf numFmtId="0" fontId="46" fillId="0" borderId="0" xfId="40" applyFont="1" applyAlignment="1">
      <alignment horizontal="right" vertical="top" wrapText="1"/>
    </xf>
    <xf numFmtId="3" fontId="57" fillId="0" borderId="0" xfId="40" applyNumberFormat="1" applyFont="1" applyAlignment="1">
      <alignment horizontal="center" vertical="center" wrapText="1"/>
    </xf>
    <xf numFmtId="0" fontId="58" fillId="0" borderId="0" xfId="40" applyFont="1" applyAlignment="1">
      <alignment horizontal="left" vertical="top" wrapText="1"/>
    </xf>
    <xf numFmtId="165" fontId="58" fillId="0" borderId="0" xfId="42" applyNumberFormat="1" applyFont="1" applyAlignment="1">
      <alignment horizontal="left" vertical="top"/>
    </xf>
    <xf numFmtId="165" fontId="58" fillId="0" borderId="0" xfId="42" applyNumberFormat="1" applyFont="1" applyAlignment="1">
      <alignment horizontal="right" vertical="top"/>
    </xf>
    <xf numFmtId="0" fontId="37" fillId="0" borderId="0" xfId="43" quotePrefix="1" applyFont="1" applyAlignment="1">
      <alignment horizontal="justify" vertical="top" wrapText="1"/>
    </xf>
    <xf numFmtId="49" fontId="59" fillId="0" borderId="0" xfId="45" applyNumberFormat="1" applyFont="1" applyAlignment="1">
      <alignment horizontal="justify" vertical="center" wrapText="1"/>
    </xf>
    <xf numFmtId="3" fontId="60" fillId="0" borderId="0" xfId="40" applyNumberFormat="1" applyFont="1" applyAlignment="1">
      <alignment horizontal="center" vertical="center" wrapText="1"/>
    </xf>
    <xf numFmtId="0" fontId="50" fillId="0" borderId="0" xfId="40" applyFont="1" applyAlignment="1">
      <alignment horizontal="left" vertical="top" wrapText="1"/>
    </xf>
    <xf numFmtId="0" fontId="50" fillId="0" borderId="0" xfId="40" applyFont="1" applyAlignment="1">
      <alignment horizontal="right" vertical="top" wrapText="1"/>
    </xf>
    <xf numFmtId="49" fontId="61" fillId="0" borderId="0" xfId="45" applyNumberFormat="1" applyFont="1" applyAlignment="1">
      <alignment horizontal="justify" vertical="center" wrapText="1"/>
    </xf>
    <xf numFmtId="3" fontId="62" fillId="0" borderId="0" xfId="40" applyNumberFormat="1" applyFont="1" applyAlignment="1">
      <alignment horizontal="center" vertical="center" wrapText="1"/>
    </xf>
    <xf numFmtId="49" fontId="63" fillId="0" borderId="0" xfId="45" applyNumberFormat="1" applyFont="1" applyAlignment="1">
      <alignment horizontal="justify" vertical="center" wrapText="1"/>
    </xf>
    <xf numFmtId="49" fontId="59" fillId="0" borderId="0" xfId="40" applyNumberFormat="1" applyFont="1" applyAlignment="1">
      <alignment horizontal="justify" vertical="center" wrapText="1"/>
    </xf>
    <xf numFmtId="0" fontId="36" fillId="0" borderId="12" xfId="40" applyFont="1" applyBorder="1" applyAlignment="1">
      <alignment horizontal="center" vertical="center" wrapText="1"/>
    </xf>
    <xf numFmtId="3" fontId="60" fillId="0" borderId="12" xfId="40" applyNumberFormat="1" applyFont="1" applyBorder="1" applyAlignment="1">
      <alignment horizontal="center" vertical="center" wrapText="1"/>
    </xf>
    <xf numFmtId="0" fontId="37" fillId="0" borderId="0" xfId="40" applyFont="1" applyAlignment="1">
      <alignment horizontal="right" vertical="top"/>
    </xf>
    <xf numFmtId="49" fontId="64" fillId="0" borderId="0" xfId="40" applyNumberFormat="1" applyFont="1" applyAlignment="1">
      <alignment horizontal="justify" vertical="center" wrapText="1"/>
    </xf>
    <xf numFmtId="0" fontId="37" fillId="0" borderId="0" xfId="40" quotePrefix="1" applyFont="1" applyAlignment="1">
      <alignment horizontal="justify" vertical="top" wrapText="1"/>
    </xf>
    <xf numFmtId="49" fontId="63" fillId="0" borderId="0" xfId="40" applyNumberFormat="1" applyFont="1" applyAlignment="1">
      <alignment horizontal="justify" vertical="center" wrapText="1"/>
    </xf>
    <xf numFmtId="165" fontId="58" fillId="0" borderId="0" xfId="40" applyNumberFormat="1" applyFont="1" applyAlignment="1">
      <alignment horizontal="left" vertical="top" wrapText="1"/>
    </xf>
    <xf numFmtId="49" fontId="66" fillId="0" borderId="0" xfId="40" applyNumberFormat="1" applyFont="1" applyAlignment="1">
      <alignment horizontal="justify" vertical="center" wrapText="1"/>
    </xf>
    <xf numFmtId="3" fontId="1" fillId="0" borderId="0" xfId="40" applyNumberFormat="1" applyAlignment="1">
      <alignment horizontal="center"/>
    </xf>
    <xf numFmtId="49" fontId="65" fillId="0" borderId="0" xfId="21" applyNumberFormat="1" applyFont="1" applyAlignment="1">
      <alignment horizontal="justify" vertical="center" wrapText="1"/>
    </xf>
    <xf numFmtId="165" fontId="58" fillId="0" borderId="0" xfId="42" applyNumberFormat="1" applyFont="1" applyAlignment="1">
      <alignment horizontal="right" vertical="center"/>
    </xf>
    <xf numFmtId="49" fontId="63" fillId="0" borderId="0" xfId="21" applyNumberFormat="1" applyFont="1" applyAlignment="1">
      <alignment horizontal="justify" vertical="center" wrapText="1"/>
    </xf>
    <xf numFmtId="0" fontId="36" fillId="0" borderId="19" xfId="40" applyFont="1" applyBorder="1" applyAlignment="1">
      <alignment horizontal="center" vertical="center" wrapText="1"/>
    </xf>
    <xf numFmtId="3" fontId="60" fillId="0" borderId="19" xfId="40" applyNumberFormat="1" applyFont="1" applyBorder="1" applyAlignment="1">
      <alignment horizontal="center" vertical="center" wrapText="1"/>
    </xf>
    <xf numFmtId="49" fontId="36" fillId="0" borderId="0" xfId="40" quotePrefix="1" applyNumberFormat="1" applyFont="1" applyAlignment="1">
      <alignment horizontal="justify" vertical="center" wrapText="1"/>
    </xf>
    <xf numFmtId="3" fontId="67" fillId="0" borderId="0" xfId="40" applyNumberFormat="1" applyFont="1" applyAlignment="1">
      <alignment horizontal="center" vertical="center"/>
    </xf>
    <xf numFmtId="49" fontId="58" fillId="0" borderId="0" xfId="40" applyNumberFormat="1" applyFont="1" applyAlignment="1">
      <alignment horizontal="justify" vertical="center" wrapText="1"/>
    </xf>
    <xf numFmtId="49" fontId="36" fillId="0" borderId="12" xfId="40" applyNumberFormat="1" applyFont="1" applyBorder="1" applyAlignment="1">
      <alignment horizontal="center" vertical="center" wrapText="1"/>
    </xf>
    <xf numFmtId="1" fontId="35" fillId="0" borderId="20" xfId="40" applyNumberFormat="1" applyFont="1" applyBorder="1" applyAlignment="1">
      <alignment horizontal="left" vertical="center" wrapText="1"/>
    </xf>
    <xf numFmtId="165" fontId="35" fillId="0" borderId="20" xfId="42" applyNumberFormat="1" applyFont="1" applyBorder="1" applyAlignment="1">
      <alignment horizontal="left" vertical="center"/>
    </xf>
    <xf numFmtId="2" fontId="30" fillId="0" borderId="20" xfId="40" applyNumberFormat="1" applyFont="1" applyBorder="1" applyAlignment="1">
      <alignment horizontal="left" vertical="center" wrapText="1"/>
    </xf>
    <xf numFmtId="2" fontId="30" fillId="0" borderId="20" xfId="40" applyNumberFormat="1" applyFont="1" applyBorder="1" applyAlignment="1">
      <alignment horizontal="right" vertical="center" wrapText="1"/>
    </xf>
    <xf numFmtId="2" fontId="68" fillId="0" borderId="20" xfId="40" applyNumberFormat="1" applyFont="1" applyBorder="1" applyAlignment="1">
      <alignment horizontal="left" vertical="center" wrapText="1"/>
    </xf>
    <xf numFmtId="0" fontId="36" fillId="0" borderId="20" xfId="40" applyFont="1" applyBorder="1" applyAlignment="1">
      <alignment horizontal="center" vertical="center" wrapText="1"/>
    </xf>
    <xf numFmtId="3" fontId="30" fillId="0" borderId="20" xfId="40" applyNumberFormat="1" applyFont="1" applyBorder="1" applyAlignment="1">
      <alignment horizontal="center" vertical="center" wrapText="1"/>
    </xf>
    <xf numFmtId="2" fontId="30" fillId="0" borderId="0" xfId="40" applyNumberFormat="1" applyFont="1" applyAlignment="1">
      <alignment horizontal="left" vertical="center" wrapText="1"/>
    </xf>
    <xf numFmtId="2" fontId="30" fillId="0" borderId="0" xfId="40" applyNumberFormat="1" applyFont="1" applyAlignment="1">
      <alignment horizontal="right" vertical="center" wrapText="1"/>
    </xf>
    <xf numFmtId="2" fontId="68" fillId="0" borderId="0" xfId="40" applyNumberFormat="1" applyFont="1" applyAlignment="1">
      <alignment horizontal="left" vertical="center" wrapText="1"/>
    </xf>
    <xf numFmtId="165" fontId="69" fillId="0" borderId="0" xfId="42" applyNumberFormat="1" applyFont="1" applyAlignment="1">
      <alignment horizontal="left" vertical="top"/>
    </xf>
    <xf numFmtId="165" fontId="69" fillId="0" borderId="0" xfId="42" applyNumberFormat="1" applyFont="1" applyAlignment="1">
      <alignment horizontal="right" vertical="top"/>
    </xf>
    <xf numFmtId="0" fontId="68" fillId="0" borderId="0" xfId="40" applyFont="1" applyAlignment="1">
      <alignment horizontal="justify" vertical="top" wrapText="1"/>
    </xf>
    <xf numFmtId="49" fontId="30" fillId="0" borderId="0" xfId="40" applyNumberFormat="1" applyFont="1" applyAlignment="1">
      <alignment horizontal="justify" vertical="center" wrapText="1"/>
    </xf>
    <xf numFmtId="49" fontId="70" fillId="0" borderId="0" xfId="21" applyNumberFormat="1" applyFont="1" applyAlignment="1">
      <alignment horizontal="justify" vertical="center" wrapText="1"/>
    </xf>
    <xf numFmtId="49" fontId="71" fillId="0" borderId="0" xfId="40" applyNumberFormat="1" applyFont="1" applyAlignment="1">
      <alignment horizontal="justify" vertical="center" wrapText="1"/>
    </xf>
    <xf numFmtId="49" fontId="72" fillId="0" borderId="0" xfId="40" applyNumberFormat="1" applyFont="1" applyAlignment="1">
      <alignment horizontal="justify" vertical="center" wrapText="1"/>
    </xf>
    <xf numFmtId="0" fontId="36" fillId="0" borderId="0" xfId="40" applyFont="1" applyAlignment="1">
      <alignment wrapText="1"/>
    </xf>
    <xf numFmtId="49" fontId="35" fillId="0" borderId="0" xfId="40" applyNumberFormat="1" applyFont="1" applyAlignment="1">
      <alignment horizontal="justify" vertical="center" wrapText="1"/>
    </xf>
    <xf numFmtId="3" fontId="73" fillId="0" borderId="0" xfId="40" applyNumberFormat="1" applyFont="1" applyAlignment="1">
      <alignment horizontal="center" vertical="center" wrapText="1"/>
    </xf>
    <xf numFmtId="49" fontId="36" fillId="0" borderId="0" xfId="40" applyNumberFormat="1" applyFont="1" applyAlignment="1">
      <alignment horizontal="justify" vertical="top" wrapText="1"/>
    </xf>
    <xf numFmtId="167" fontId="60" fillId="0" borderId="12" xfId="40" applyNumberFormat="1" applyFont="1" applyBorder="1" applyAlignment="1">
      <alignment horizontal="center" vertical="center" wrapText="1"/>
    </xf>
    <xf numFmtId="49" fontId="69" fillId="0" borderId="0" xfId="40" applyNumberFormat="1" applyFont="1" applyAlignment="1">
      <alignment horizontal="justify" vertical="center" wrapText="1"/>
    </xf>
    <xf numFmtId="4" fontId="57" fillId="0" borderId="0" xfId="40" applyNumberFormat="1" applyFont="1" applyAlignment="1">
      <alignment horizontal="right" vertical="center" wrapText="1"/>
    </xf>
    <xf numFmtId="49" fontId="36" fillId="0" borderId="0" xfId="40" applyNumberFormat="1" applyFont="1" applyAlignment="1">
      <alignment horizontal="right" vertical="center" wrapText="1"/>
    </xf>
    <xf numFmtId="49" fontId="36" fillId="0" borderId="0" xfId="40" applyNumberFormat="1" applyFont="1" applyAlignment="1">
      <alignment horizontal="center" vertical="center" wrapText="1"/>
    </xf>
    <xf numFmtId="0" fontId="1" fillId="0" borderId="0" xfId="40" applyAlignment="1">
      <alignment horizontal="center"/>
    </xf>
    <xf numFmtId="4" fontId="57" fillId="0" borderId="0" xfId="40" applyNumberFormat="1" applyFont="1" applyAlignment="1">
      <alignment horizontal="center" vertical="center" wrapText="1"/>
    </xf>
    <xf numFmtId="166" fontId="30" fillId="0" borderId="20" xfId="40" applyNumberFormat="1" applyFont="1" applyBorder="1" applyAlignment="1">
      <alignment horizontal="center" vertical="center" wrapText="1"/>
    </xf>
    <xf numFmtId="166" fontId="30" fillId="0" borderId="0" xfId="40" applyNumberFormat="1" applyFont="1" applyAlignment="1">
      <alignment horizontal="center" vertical="center" wrapText="1"/>
    </xf>
    <xf numFmtId="165" fontId="69" fillId="15" borderId="0" xfId="42" applyNumberFormat="1" applyFont="1" applyFill="1" applyAlignment="1">
      <alignment horizontal="left" vertical="top"/>
    </xf>
    <xf numFmtId="49" fontId="74" fillId="0" borderId="0" xfId="40" applyNumberFormat="1" applyFont="1" applyAlignment="1">
      <alignment horizontal="justify" vertical="center" wrapText="1"/>
    </xf>
    <xf numFmtId="0" fontId="75" fillId="0" borderId="0" xfId="40" applyFont="1" applyAlignment="1">
      <alignment wrapText="1"/>
    </xf>
    <xf numFmtId="0" fontId="37" fillId="0" borderId="0" xfId="40" quotePrefix="1" applyFont="1" applyAlignment="1">
      <alignment horizontal="center" vertical="top" wrapText="1"/>
    </xf>
    <xf numFmtId="1" fontId="60" fillId="0" borderId="12" xfId="40" applyNumberFormat="1" applyFont="1" applyBorder="1" applyAlignment="1">
      <alignment horizontal="center" vertical="center" wrapText="1"/>
    </xf>
    <xf numFmtId="4" fontId="36" fillId="0" borderId="12" xfId="40" applyNumberFormat="1" applyFont="1" applyBorder="1" applyAlignment="1" applyProtection="1">
      <alignment horizontal="right" vertical="center" wrapText="1"/>
      <protection locked="0"/>
    </xf>
    <xf numFmtId="4" fontId="60" fillId="0" borderId="0" xfId="40" applyNumberFormat="1" applyFont="1" applyAlignment="1">
      <alignment horizontal="center" vertical="center" wrapText="1"/>
    </xf>
    <xf numFmtId="0" fontId="76" fillId="0" borderId="0" xfId="40" applyFont="1" applyAlignment="1">
      <alignment wrapText="1"/>
    </xf>
    <xf numFmtId="0" fontId="30" fillId="0" borderId="0" xfId="40" applyFont="1" applyAlignment="1">
      <alignment horizontal="center" wrapText="1"/>
    </xf>
    <xf numFmtId="1" fontId="60" fillId="0" borderId="0" xfId="40" applyNumberFormat="1" applyFont="1" applyAlignment="1">
      <alignment horizontal="center" vertical="center" wrapText="1"/>
    </xf>
    <xf numFmtId="4" fontId="36" fillId="0" borderId="0" xfId="40" applyNumberFormat="1" applyFont="1" applyAlignment="1" applyProtection="1">
      <alignment horizontal="right" vertical="center" wrapText="1"/>
      <protection locked="0"/>
    </xf>
    <xf numFmtId="0" fontId="50" fillId="0" borderId="0" xfId="46" applyFont="1" applyAlignment="1">
      <alignment horizontal="left" vertical="top" wrapText="1"/>
    </xf>
    <xf numFmtId="0" fontId="37" fillId="0" borderId="0" xfId="46" quotePrefix="1" applyFont="1" applyAlignment="1">
      <alignment horizontal="justify" vertical="top" wrapText="1"/>
    </xf>
    <xf numFmtId="49" fontId="39" fillId="0" borderId="0" xfId="46" applyNumberFormat="1" applyFont="1" applyAlignment="1">
      <alignment horizontal="justify" vertical="center" wrapText="1"/>
    </xf>
    <xf numFmtId="0" fontId="36" fillId="0" borderId="0" xfId="46" applyFont="1" applyAlignment="1">
      <alignment horizontal="center" vertical="center" wrapText="1"/>
    </xf>
    <xf numFmtId="3" fontId="62" fillId="0" borderId="0" xfId="46" applyNumberFormat="1" applyFont="1" applyAlignment="1">
      <alignment horizontal="center" vertical="center" wrapText="1"/>
    </xf>
    <xf numFmtId="0" fontId="50" fillId="0" borderId="0" xfId="46" applyFont="1" applyAlignment="1">
      <alignment horizontal="right" vertical="top" wrapText="1"/>
    </xf>
    <xf numFmtId="0" fontId="77" fillId="0" borderId="0" xfId="46" applyFont="1" applyAlignment="1">
      <alignment wrapText="1"/>
    </xf>
    <xf numFmtId="0" fontId="36" fillId="0" borderId="0" xfId="46" applyFont="1" applyAlignment="1">
      <alignment wrapText="1"/>
    </xf>
    <xf numFmtId="4" fontId="57" fillId="0" borderId="0" xfId="46" applyNumberFormat="1" applyFont="1" applyAlignment="1">
      <alignment horizontal="center" vertical="center" wrapText="1"/>
    </xf>
    <xf numFmtId="0" fontId="58" fillId="0" borderId="0" xfId="46" applyFont="1" applyAlignment="1">
      <alignment horizontal="left" vertical="top" wrapText="1"/>
    </xf>
    <xf numFmtId="3" fontId="60" fillId="0" borderId="0" xfId="46" applyNumberFormat="1" applyFont="1" applyAlignment="1">
      <alignment horizontal="center" vertical="center" wrapText="1"/>
    </xf>
    <xf numFmtId="49" fontId="78" fillId="0" borderId="0" xfId="46" applyNumberFormat="1" applyFont="1" applyAlignment="1">
      <alignment horizontal="justify" vertical="center" wrapText="1"/>
    </xf>
    <xf numFmtId="0" fontId="79" fillId="0" borderId="0" xfId="46" quotePrefix="1" applyFont="1" applyAlignment="1">
      <alignment horizontal="center" vertical="top" wrapText="1"/>
    </xf>
    <xf numFmtId="0" fontId="36" fillId="0" borderId="0" xfId="40" quotePrefix="1" applyFont="1" applyAlignment="1">
      <alignment horizontal="justify" vertical="top" wrapText="1"/>
    </xf>
    <xf numFmtId="165" fontId="58" fillId="0" borderId="0" xfId="42" applyNumberFormat="1" applyFont="1" applyBorder="1" applyAlignment="1">
      <alignment horizontal="left" vertical="top"/>
    </xf>
    <xf numFmtId="0" fontId="36" fillId="0" borderId="0" xfId="40" applyFont="1" applyAlignment="1">
      <alignment horizontal="center" wrapText="1"/>
    </xf>
    <xf numFmtId="4" fontId="36" fillId="0" borderId="0" xfId="40" applyNumberFormat="1" applyFont="1" applyAlignment="1" applyProtection="1">
      <alignment wrapText="1"/>
      <protection locked="0"/>
    </xf>
    <xf numFmtId="49" fontId="80" fillId="0" borderId="0" xfId="47" applyNumberFormat="1" applyFont="1" applyAlignment="1">
      <alignment horizontal="justify" vertical="center" wrapText="1"/>
    </xf>
    <xf numFmtId="0" fontId="81" fillId="0" borderId="0" xfId="46" applyFont="1" applyAlignment="1">
      <alignment horizontal="right"/>
    </xf>
    <xf numFmtId="49" fontId="82" fillId="0" borderId="0" xfId="47" applyNumberFormat="1" applyFont="1" applyAlignment="1">
      <alignment horizontal="justify" vertical="center" wrapText="1"/>
    </xf>
    <xf numFmtId="49" fontId="63" fillId="0" borderId="0" xfId="48" applyNumberFormat="1" applyFont="1" applyAlignment="1">
      <alignment horizontal="justify" vertical="center" wrapText="1"/>
    </xf>
    <xf numFmtId="4" fontId="83" fillId="0" borderId="0" xfId="40" applyNumberFormat="1" applyFont="1" applyAlignment="1">
      <alignment horizontal="center" vertical="center" wrapText="1"/>
    </xf>
    <xf numFmtId="1" fontId="84" fillId="0" borderId="12" xfId="40" applyNumberFormat="1" applyFont="1" applyBorder="1" applyAlignment="1">
      <alignment horizontal="center" vertical="center" wrapText="1"/>
    </xf>
    <xf numFmtId="3" fontId="84" fillId="0" borderId="12" xfId="40" applyNumberFormat="1" applyFont="1" applyBorder="1" applyAlignment="1">
      <alignment horizontal="center" vertical="center" wrapText="1"/>
    </xf>
    <xf numFmtId="49" fontId="63" fillId="0" borderId="0" xfId="46" applyNumberFormat="1" applyFont="1" applyAlignment="1">
      <alignment horizontal="justify" vertical="center" wrapText="1"/>
    </xf>
    <xf numFmtId="1" fontId="73" fillId="0" borderId="0" xfId="40" applyNumberFormat="1" applyFont="1" applyAlignment="1">
      <alignment horizontal="center" vertical="center" wrapText="1"/>
    </xf>
    <xf numFmtId="0" fontId="76" fillId="0" borderId="0" xfId="49" applyFont="1" applyAlignment="1">
      <alignment wrapText="1"/>
    </xf>
    <xf numFmtId="1" fontId="35" fillId="0" borderId="12" xfId="40" applyNumberFormat="1" applyFont="1" applyBorder="1" applyAlignment="1">
      <alignment horizontal="center" vertical="center" wrapText="1"/>
    </xf>
    <xf numFmtId="0" fontId="36" fillId="0" borderId="0" xfId="46" quotePrefix="1" applyFont="1" applyAlignment="1">
      <alignment horizontal="right" vertical="center" wrapText="1"/>
    </xf>
    <xf numFmtId="49" fontId="76" fillId="0" borderId="0" xfId="40" applyNumberFormat="1" applyFont="1" applyAlignment="1">
      <alignment horizontal="justify" vertical="center" wrapText="1"/>
    </xf>
    <xf numFmtId="0" fontId="35" fillId="0" borderId="0" xfId="40" applyFont="1" applyAlignment="1">
      <alignment horizontal="center" vertical="center" wrapText="1"/>
    </xf>
    <xf numFmtId="49" fontId="58" fillId="0" borderId="0" xfId="40" quotePrefix="1" applyNumberFormat="1" applyFont="1" applyAlignment="1">
      <alignment horizontal="justify" vertical="center" wrapText="1"/>
    </xf>
    <xf numFmtId="2" fontId="30" fillId="0" borderId="22" xfId="40" applyNumberFormat="1" applyFont="1" applyBorder="1" applyAlignment="1">
      <alignment horizontal="left" vertical="center" wrapText="1"/>
    </xf>
    <xf numFmtId="3" fontId="60" fillId="0" borderId="0" xfId="40" applyNumberFormat="1" applyFont="1" applyAlignment="1">
      <alignment horizontal="center" wrapText="1"/>
    </xf>
    <xf numFmtId="0" fontId="36" fillId="0" borderId="12" xfId="40" applyFont="1" applyBorder="1" applyAlignment="1">
      <alignment horizontal="center" wrapText="1"/>
    </xf>
    <xf numFmtId="3" fontId="60" fillId="0" borderId="12" xfId="40" applyNumberFormat="1" applyFont="1" applyBorder="1" applyAlignment="1">
      <alignment horizontal="center" wrapText="1"/>
    </xf>
    <xf numFmtId="2" fontId="30" fillId="0" borderId="20" xfId="40" applyNumberFormat="1" applyFont="1" applyBorder="1" applyAlignment="1">
      <alignment horizontal="left" vertical="center"/>
    </xf>
    <xf numFmtId="165" fontId="58" fillId="0" borderId="0" xfId="42" applyNumberFormat="1" applyFont="1" applyBorder="1" applyAlignment="1">
      <alignment horizontal="right" vertical="top"/>
    </xf>
    <xf numFmtId="49" fontId="85" fillId="0" borderId="0" xfId="40" applyNumberFormat="1" applyFont="1" applyAlignment="1">
      <alignment horizontal="justify" vertical="center" wrapText="1"/>
    </xf>
    <xf numFmtId="4" fontId="1" fillId="0" borderId="0" xfId="40" applyNumberFormat="1" applyProtection="1">
      <protection locked="0"/>
    </xf>
    <xf numFmtId="0" fontId="86" fillId="0" borderId="0" xfId="40" quotePrefix="1" applyFont="1" applyAlignment="1">
      <alignment horizontal="center" vertical="top" wrapText="1"/>
    </xf>
    <xf numFmtId="0" fontId="37" fillId="0" borderId="0" xfId="40" quotePrefix="1" applyFont="1" applyAlignment="1">
      <alignment horizontal="right" vertical="top" wrapText="1"/>
    </xf>
    <xf numFmtId="165" fontId="58" fillId="0" borderId="0" xfId="46" applyNumberFormat="1" applyFont="1" applyAlignment="1">
      <alignment horizontal="left" vertical="top" wrapText="1"/>
    </xf>
    <xf numFmtId="4" fontId="60" fillId="0" borderId="0" xfId="46" applyNumberFormat="1" applyFont="1" applyAlignment="1">
      <alignment horizontal="center" vertical="center" wrapText="1"/>
    </xf>
    <xf numFmtId="49" fontId="36" fillId="0" borderId="0" xfId="46" applyNumberFormat="1" applyFont="1" applyAlignment="1">
      <alignment horizontal="justify" vertical="center" wrapText="1"/>
    </xf>
    <xf numFmtId="49" fontId="30" fillId="0" borderId="0" xfId="40" quotePrefix="1" applyNumberFormat="1" applyFont="1" applyAlignment="1">
      <alignment horizontal="justify" vertical="center" wrapText="1"/>
    </xf>
    <xf numFmtId="165" fontId="69" fillId="0" borderId="0" xfId="42" applyNumberFormat="1" applyFont="1" applyAlignment="1">
      <alignment horizontal="left" vertical="center"/>
    </xf>
    <xf numFmtId="165" fontId="69" fillId="0" borderId="0" xfId="42" applyNumberFormat="1" applyFont="1" applyAlignment="1">
      <alignment horizontal="right" vertical="center"/>
    </xf>
    <xf numFmtId="0" fontId="37" fillId="0" borderId="0" xfId="40" applyFont="1" applyAlignment="1">
      <alignment horizontal="left" vertical="center" wrapText="1"/>
    </xf>
    <xf numFmtId="165" fontId="35" fillId="0" borderId="0" xfId="42" applyNumberFormat="1" applyFont="1" applyAlignment="1">
      <alignment horizontal="left" vertical="center"/>
    </xf>
    <xf numFmtId="165" fontId="35" fillId="0" borderId="0" xfId="42" applyNumberFormat="1" applyFont="1" applyAlignment="1">
      <alignment horizontal="left" vertical="center" wrapText="1"/>
    </xf>
    <xf numFmtId="0" fontId="36" fillId="0" borderId="23" xfId="40" applyFont="1" applyBorder="1" applyAlignment="1">
      <alignment horizontal="center" vertical="center" wrapText="1"/>
    </xf>
    <xf numFmtId="165" fontId="69" fillId="0" borderId="20" xfId="42" applyNumberFormat="1" applyFont="1" applyBorder="1" applyAlignment="1">
      <alignment horizontal="left" vertical="center"/>
    </xf>
    <xf numFmtId="2" fontId="30" fillId="0" borderId="24" xfId="40" applyNumberFormat="1" applyFont="1" applyBorder="1" applyAlignment="1">
      <alignment horizontal="left" vertical="center" wrapText="1"/>
    </xf>
    <xf numFmtId="2" fontId="30" fillId="0" borderId="24" xfId="40" applyNumberFormat="1" applyFont="1" applyBorder="1" applyAlignment="1">
      <alignment horizontal="right" vertical="center" wrapText="1"/>
    </xf>
    <xf numFmtId="2" fontId="68" fillId="0" borderId="24" xfId="40" applyNumberFormat="1" applyFont="1" applyBorder="1" applyAlignment="1">
      <alignment horizontal="left" vertical="center" wrapText="1"/>
    </xf>
    <xf numFmtId="0" fontId="36" fillId="0" borderId="0" xfId="40" applyFont="1" applyAlignment="1">
      <alignment horizontal="right" wrapText="1"/>
    </xf>
    <xf numFmtId="0" fontId="37" fillId="0" borderId="0" xfId="40" applyFont="1" applyAlignment="1">
      <alignment vertical="top"/>
    </xf>
    <xf numFmtId="0" fontId="36" fillId="0" borderId="0" xfId="40" applyFont="1" applyAlignment="1">
      <alignment horizontal="left" vertical="center"/>
    </xf>
    <xf numFmtId="168" fontId="36" fillId="0" borderId="0" xfId="40" applyNumberFormat="1" applyFont="1" applyAlignment="1">
      <alignment horizontal="justify" vertical="center" wrapText="1"/>
    </xf>
    <xf numFmtId="4" fontId="13" fillId="0" borderId="25" xfId="24" applyNumberFormat="1" applyFont="1" applyBorder="1" applyProtection="1">
      <protection locked="0"/>
    </xf>
    <xf numFmtId="4" fontId="13" fillId="0" borderId="26" xfId="24" applyNumberFormat="1" applyFont="1" applyBorder="1" applyProtection="1">
      <protection locked="0"/>
    </xf>
    <xf numFmtId="4" fontId="14" fillId="13" borderId="30" xfId="0" applyNumberFormat="1" applyFont="1" applyFill="1" applyBorder="1"/>
    <xf numFmtId="4" fontId="14" fillId="13" borderId="30" xfId="0" applyNumberFormat="1" applyFont="1" applyFill="1" applyBorder="1" applyAlignment="1">
      <alignment horizontal="center"/>
    </xf>
    <xf numFmtId="4" fontId="14" fillId="13" borderId="31" xfId="0" applyNumberFormat="1" applyFont="1" applyFill="1" applyBorder="1" applyAlignment="1">
      <alignment horizontal="center"/>
    </xf>
    <xf numFmtId="4" fontId="12" fillId="0" borderId="30" xfId="0" applyNumberFormat="1" applyFont="1" applyBorder="1"/>
    <xf numFmtId="4" fontId="17" fillId="0" borderId="30" xfId="33" applyNumberFormat="1" applyFont="1" applyBorder="1" applyAlignment="1">
      <alignment horizontal="center"/>
    </xf>
    <xf numFmtId="4" fontId="12" fillId="0" borderId="30" xfId="24" applyNumberFormat="1" applyFont="1" applyBorder="1"/>
    <xf numFmtId="4" fontId="12" fillId="0" borderId="30" xfId="24" applyNumberFormat="1" applyFont="1" applyBorder="1" applyAlignment="1">
      <alignment horizontal="center"/>
    </xf>
    <xf numFmtId="4" fontId="13" fillId="0" borderId="30" xfId="24" applyNumberFormat="1" applyFont="1" applyBorder="1" applyAlignment="1">
      <alignment horizontal="right"/>
    </xf>
    <xf numFmtId="4" fontId="12" fillId="0" borderId="30" xfId="24" applyNumberFormat="1" applyFont="1" applyBorder="1" applyAlignment="1">
      <alignment horizontal="right"/>
    </xf>
    <xf numFmtId="4" fontId="12" fillId="0" borderId="30" xfId="0" applyNumberFormat="1" applyFont="1" applyBorder="1" applyAlignment="1">
      <alignment horizontal="right"/>
    </xf>
    <xf numFmtId="3" fontId="60" fillId="0" borderId="30" xfId="40" applyNumberFormat="1" applyFont="1" applyBorder="1" applyAlignment="1">
      <alignment horizontal="center" vertical="center" wrapText="1"/>
    </xf>
    <xf numFmtId="0" fontId="36" fillId="0" borderId="30" xfId="40" applyFont="1" applyBorder="1" applyAlignment="1">
      <alignment horizontal="center" vertical="center" wrapText="1"/>
    </xf>
    <xf numFmtId="1" fontId="60" fillId="0" borderId="30" xfId="40" applyNumberFormat="1" applyFont="1" applyBorder="1" applyAlignment="1">
      <alignment horizontal="center" vertical="center" wrapText="1"/>
    </xf>
    <xf numFmtId="4" fontId="36" fillId="0" borderId="30" xfId="40" applyNumberFormat="1" applyFont="1" applyBorder="1" applyAlignment="1" applyProtection="1">
      <alignment horizontal="right" vertical="center" wrapText="1"/>
      <protection locked="0"/>
    </xf>
    <xf numFmtId="3" fontId="84" fillId="0" borderId="30" xfId="40" applyNumberFormat="1" applyFont="1" applyBorder="1" applyAlignment="1">
      <alignment horizontal="center" vertical="center" wrapText="1"/>
    </xf>
    <xf numFmtId="1" fontId="84" fillId="0" borderId="30" xfId="40" applyNumberFormat="1" applyFont="1" applyBorder="1" applyAlignment="1">
      <alignment horizontal="center" vertical="center" wrapText="1"/>
    </xf>
    <xf numFmtId="0" fontId="36" fillId="0" borderId="30" xfId="40" applyFont="1" applyBorder="1" applyAlignment="1">
      <alignment horizontal="center" wrapText="1"/>
    </xf>
    <xf numFmtId="3" fontId="60" fillId="0" borderId="30" xfId="40" applyNumberFormat="1" applyFont="1" applyBorder="1" applyAlignment="1">
      <alignment horizontal="center" wrapText="1"/>
    </xf>
    <xf numFmtId="4" fontId="14" fillId="13" borderId="30" xfId="0" applyNumberFormat="1" applyFont="1" applyFill="1" applyBorder="1" applyAlignment="1">
      <alignment horizontal="center" wrapText="1"/>
    </xf>
    <xf numFmtId="4" fontId="36" fillId="14" borderId="16" xfId="40" applyNumberFormat="1" applyFont="1" applyFill="1" applyBorder="1" applyAlignment="1">
      <alignment horizontal="center" vertical="center" wrapText="1"/>
    </xf>
    <xf numFmtId="4" fontId="36" fillId="0" borderId="0" xfId="40" applyNumberFormat="1" applyFont="1" applyAlignment="1">
      <alignment horizontal="center" vertical="center" wrapText="1"/>
    </xf>
    <xf numFmtId="4" fontId="36" fillId="0" borderId="0" xfId="40" applyNumberFormat="1" applyFont="1" applyAlignment="1">
      <alignment horizontal="center" vertical="top" wrapText="1"/>
    </xf>
    <xf numFmtId="4" fontId="30" fillId="0" borderId="0" xfId="40" applyNumberFormat="1" applyFont="1" applyAlignment="1">
      <alignment horizontal="right" vertical="center" wrapText="1"/>
    </xf>
    <xf numFmtId="4" fontId="53" fillId="0" borderId="0" xfId="40" applyNumberFormat="1" applyFont="1" applyAlignment="1">
      <alignment vertical="top" wrapText="1"/>
    </xf>
    <xf numFmtId="4" fontId="56" fillId="0" borderId="0" xfId="40" applyNumberFormat="1" applyFont="1" applyAlignment="1">
      <alignment horizontal="left" vertical="top" wrapText="1"/>
    </xf>
    <xf numFmtId="4" fontId="36" fillId="0" borderId="0" xfId="40" applyNumberFormat="1" applyFont="1" applyAlignment="1">
      <alignment horizontal="right" vertical="center" wrapText="1"/>
    </xf>
    <xf numFmtId="4" fontId="36" fillId="0" borderId="0" xfId="40" applyNumberFormat="1" applyFont="1" applyAlignment="1" applyProtection="1">
      <alignment horizontal="left" vertical="center" wrapText="1"/>
      <protection locked="0"/>
    </xf>
    <xf numFmtId="4" fontId="36" fillId="0" borderId="19" xfId="40" applyNumberFormat="1" applyFont="1" applyBorder="1" applyAlignment="1" applyProtection="1">
      <alignment horizontal="right" vertical="center" wrapText="1"/>
      <protection locked="0"/>
    </xf>
    <xf numFmtId="4" fontId="36" fillId="0" borderId="20" xfId="40" applyNumberFormat="1" applyFont="1" applyBorder="1" applyAlignment="1" applyProtection="1">
      <alignment horizontal="right" vertical="center" wrapText="1"/>
      <protection locked="0"/>
    </xf>
    <xf numFmtId="4" fontId="36" fillId="0" borderId="0" xfId="40" applyNumberFormat="1" applyFont="1" applyAlignment="1" applyProtection="1">
      <alignment horizontal="justify" vertical="center" wrapText="1"/>
      <protection locked="0"/>
    </xf>
    <xf numFmtId="4" fontId="39" fillId="0" borderId="0" xfId="46" applyNumberFormat="1" applyFont="1" applyAlignment="1" applyProtection="1">
      <alignment horizontal="right" vertical="center" wrapText="1"/>
      <protection locked="0"/>
    </xf>
    <xf numFmtId="4" fontId="39" fillId="0" borderId="0" xfId="46" applyNumberFormat="1" applyFont="1" applyAlignment="1" applyProtection="1">
      <alignment wrapText="1"/>
      <protection locked="0"/>
    </xf>
    <xf numFmtId="4" fontId="36" fillId="0" borderId="0" xfId="40" applyNumberFormat="1" applyFont="1" applyAlignment="1" applyProtection="1">
      <alignment horizontal="right" wrapText="1"/>
      <protection locked="0"/>
    </xf>
    <xf numFmtId="4" fontId="36" fillId="0" borderId="12" xfId="40" applyNumberFormat="1" applyFont="1" applyBorder="1" applyAlignment="1" applyProtection="1">
      <alignment horizontal="right" wrapText="1"/>
      <protection locked="0"/>
    </xf>
    <xf numFmtId="4" fontId="36" fillId="0" borderId="30" xfId="40" applyNumberFormat="1" applyFont="1" applyBorder="1" applyAlignment="1" applyProtection="1">
      <alignment horizontal="right" wrapText="1"/>
      <protection locked="0"/>
    </xf>
    <xf numFmtId="4" fontId="36" fillId="0" borderId="0" xfId="40" applyNumberFormat="1" applyFont="1" applyAlignment="1" applyProtection="1">
      <alignment horizontal="right" vertical="center" wrapText="1"/>
      <protection hidden="1"/>
    </xf>
    <xf numFmtId="4" fontId="36" fillId="0" borderId="23" xfId="40" applyNumberFormat="1" applyFont="1" applyBorder="1" applyAlignment="1" applyProtection="1">
      <alignment horizontal="right" vertical="center" wrapText="1"/>
      <protection hidden="1"/>
    </xf>
    <xf numFmtId="4" fontId="36" fillId="0" borderId="0" xfId="40" applyNumberFormat="1" applyFont="1" applyAlignment="1">
      <alignment wrapText="1"/>
    </xf>
    <xf numFmtId="4" fontId="1" fillId="0" borderId="0" xfId="40" applyNumberFormat="1"/>
    <xf numFmtId="4" fontId="36" fillId="0" borderId="0" xfId="40" applyNumberFormat="1" applyFont="1" applyAlignment="1">
      <alignment horizontal="centerContinuous" vertical="center" wrapText="1"/>
    </xf>
    <xf numFmtId="4" fontId="12" fillId="0" borderId="0" xfId="0" applyNumberFormat="1" applyFont="1" applyProtection="1">
      <protection locked="0"/>
    </xf>
    <xf numFmtId="4" fontId="14" fillId="13" borderId="30" xfId="0" applyNumberFormat="1" applyFont="1" applyFill="1" applyBorder="1" applyAlignment="1" applyProtection="1">
      <alignment horizontal="center"/>
      <protection locked="0"/>
    </xf>
    <xf numFmtId="4" fontId="14" fillId="13" borderId="31" xfId="0" applyNumberFormat="1" applyFont="1" applyFill="1" applyBorder="1" applyAlignment="1" applyProtection="1">
      <alignment horizontal="center"/>
      <protection locked="0"/>
    </xf>
    <xf numFmtId="4" fontId="12" fillId="0" borderId="0" xfId="28" applyNumberFormat="1" applyFont="1" applyProtection="1">
      <protection locked="0"/>
    </xf>
    <xf numFmtId="4" fontId="12" fillId="0" borderId="30" xfId="0" applyNumberFormat="1" applyFont="1" applyBorder="1" applyProtection="1">
      <protection locked="0"/>
    </xf>
    <xf numFmtId="4" fontId="13" fillId="0" borderId="31" xfId="0" applyNumberFormat="1" applyFont="1" applyBorder="1" applyProtection="1">
      <protection locked="0"/>
    </xf>
    <xf numFmtId="4" fontId="6" fillId="0" borderId="0" xfId="0" applyNumberFormat="1" applyFont="1" applyProtection="1">
      <protection locked="0"/>
    </xf>
    <xf numFmtId="4" fontId="13" fillId="0" borderId="0" xfId="33" applyNumberFormat="1" applyFont="1" applyAlignment="1" applyProtection="1">
      <alignment horizontal="right"/>
      <protection locked="0"/>
    </xf>
    <xf numFmtId="4" fontId="13" fillId="0" borderId="0" xfId="33" applyNumberFormat="1" applyFont="1" applyProtection="1">
      <protection locked="0"/>
    </xf>
    <xf numFmtId="4" fontId="12" fillId="0" borderId="0" xfId="30" applyNumberFormat="1" applyFont="1" applyAlignment="1" applyProtection="1">
      <alignment horizontal="justify" vertical="top"/>
      <protection locked="0"/>
    </xf>
    <xf numFmtId="4" fontId="12" fillId="0" borderId="0" xfId="33" applyNumberFormat="1" applyFont="1" applyAlignment="1" applyProtection="1">
      <alignment horizontal="right"/>
      <protection locked="0"/>
    </xf>
    <xf numFmtId="4" fontId="12" fillId="0" borderId="0" xfId="30" applyNumberFormat="1" applyFont="1" applyProtection="1">
      <protection locked="0"/>
    </xf>
    <xf numFmtId="4" fontId="12" fillId="0" borderId="0" xfId="33" applyNumberFormat="1" applyFont="1" applyProtection="1">
      <protection locked="0"/>
    </xf>
    <xf numFmtId="4" fontId="12" fillId="0" borderId="0" xfId="33" applyNumberFormat="1" applyFont="1" applyAlignment="1" applyProtection="1">
      <alignment horizontal="justify" vertical="top"/>
      <protection locked="0"/>
    </xf>
    <xf numFmtId="4" fontId="22" fillId="0" borderId="0" xfId="33" applyNumberFormat="1" applyFont="1" applyAlignment="1" applyProtection="1">
      <alignment horizontal="right"/>
      <protection locked="0"/>
    </xf>
    <xf numFmtId="4" fontId="17" fillId="0" borderId="30" xfId="33" applyNumberFormat="1" applyFont="1" applyBorder="1" applyAlignment="1" applyProtection="1">
      <alignment horizontal="center"/>
      <protection locked="0"/>
    </xf>
    <xf numFmtId="4" fontId="13" fillId="0" borderId="31" xfId="33" applyNumberFormat="1" applyFont="1" applyBorder="1" applyAlignment="1" applyProtection="1">
      <alignment horizontal="right"/>
      <protection locked="0"/>
    </xf>
    <xf numFmtId="4" fontId="12" fillId="0" borderId="0" xfId="0" applyNumberFormat="1" applyFont="1" applyAlignment="1" applyProtection="1">
      <alignment horizontal="justify" vertical="top"/>
      <protection locked="0"/>
    </xf>
    <xf numFmtId="4" fontId="12" fillId="0" borderId="0" xfId="24" applyNumberFormat="1" applyFont="1" applyAlignment="1" applyProtection="1">
      <alignment horizontal="justify" vertical="top"/>
      <protection locked="0"/>
    </xf>
    <xf numFmtId="4" fontId="12" fillId="0" borderId="0" xfId="24" applyNumberFormat="1" applyFont="1" applyProtection="1">
      <protection locked="0"/>
    </xf>
    <xf numFmtId="4" fontId="12" fillId="0" borderId="0" xfId="24" applyNumberFormat="1" applyFont="1" applyAlignment="1" applyProtection="1">
      <alignment horizontal="center"/>
      <protection locked="0"/>
    </xf>
    <xf numFmtId="4" fontId="12" fillId="0" borderId="0" xfId="25" applyNumberFormat="1" applyFont="1" applyAlignment="1" applyProtection="1">
      <alignment horizontal="justify" vertical="top"/>
      <protection locked="0"/>
    </xf>
    <xf numFmtId="4" fontId="12" fillId="0" borderId="0" xfId="24" applyNumberFormat="1" applyFont="1" applyAlignment="1" applyProtection="1">
      <alignment horizontal="right"/>
      <protection locked="0"/>
    </xf>
    <xf numFmtId="4" fontId="12" fillId="0" borderId="30" xfId="24" applyNumberFormat="1" applyFont="1" applyBorder="1" applyAlignment="1" applyProtection="1">
      <alignment horizontal="center"/>
      <protection locked="0"/>
    </xf>
    <xf numFmtId="4" fontId="13" fillId="0" borderId="31" xfId="24" applyNumberFormat="1" applyFont="1" applyBorder="1" applyAlignment="1" applyProtection="1">
      <alignment horizontal="right"/>
      <protection locked="0"/>
    </xf>
    <xf numFmtId="4" fontId="13" fillId="0" borderId="0" xfId="24" applyNumberFormat="1" applyFont="1" applyAlignment="1" applyProtection="1">
      <alignment horizontal="justify"/>
      <protection locked="0"/>
    </xf>
    <xf numFmtId="4" fontId="13" fillId="0" borderId="30" xfId="24" applyNumberFormat="1" applyFont="1" applyBorder="1" applyAlignment="1" applyProtection="1">
      <alignment horizontal="justify"/>
      <protection locked="0"/>
    </xf>
    <xf numFmtId="4" fontId="13" fillId="0" borderId="31" xfId="24" applyNumberFormat="1" applyFont="1" applyBorder="1" applyProtection="1">
      <protection locked="0"/>
    </xf>
    <xf numFmtId="4" fontId="12" fillId="0" borderId="30" xfId="24" applyNumberFormat="1" applyFont="1" applyBorder="1" applyProtection="1">
      <protection locked="0"/>
    </xf>
    <xf numFmtId="4" fontId="12" fillId="0" borderId="0" xfId="0" applyNumberFormat="1" applyFont="1" applyAlignment="1" applyProtection="1">
      <alignment horizontal="right"/>
      <protection locked="0"/>
    </xf>
    <xf numFmtId="4" fontId="12" fillId="0" borderId="0" xfId="29" applyNumberFormat="1" applyFont="1" applyAlignment="1" applyProtection="1">
      <alignment horizontal="justify" vertical="top"/>
      <protection locked="0"/>
    </xf>
    <xf numFmtId="4" fontId="12" fillId="0" borderId="0" xfId="29" applyNumberFormat="1" applyFont="1" applyProtection="1">
      <protection locked="0"/>
    </xf>
    <xf numFmtId="4" fontId="12" fillId="0" borderId="0" xfId="28" applyNumberFormat="1" applyFont="1" applyAlignment="1" applyProtection="1">
      <alignment horizontal="justify" vertical="top"/>
      <protection locked="0"/>
    </xf>
    <xf numFmtId="4" fontId="17" fillId="0" borderId="0" xfId="29" applyNumberFormat="1" applyFont="1" applyProtection="1">
      <protection locked="0"/>
    </xf>
    <xf numFmtId="4" fontId="12" fillId="0" borderId="0" xfId="29" applyNumberFormat="1" applyFont="1" applyAlignment="1" applyProtection="1">
      <alignment horizontal="right"/>
      <protection locked="0"/>
    </xf>
    <xf numFmtId="4" fontId="13" fillId="0" borderId="0" xfId="0" applyNumberFormat="1" applyFont="1" applyProtection="1">
      <protection locked="0"/>
    </xf>
    <xf numFmtId="4" fontId="12" fillId="0" borderId="0" xfId="28" applyNumberFormat="1" applyFont="1" applyAlignment="1" applyProtection="1">
      <alignment horizontal="right"/>
      <protection locked="0"/>
    </xf>
    <xf numFmtId="4" fontId="13" fillId="0" borderId="0" xfId="24" applyNumberFormat="1" applyFont="1" applyAlignment="1" applyProtection="1">
      <alignment horizontal="center"/>
      <protection locked="0"/>
    </xf>
    <xf numFmtId="4" fontId="13" fillId="0" borderId="10" xfId="0" applyNumberFormat="1" applyFont="1" applyBorder="1" applyProtection="1">
      <protection locked="0"/>
    </xf>
    <xf numFmtId="4" fontId="30" fillId="0" borderId="0" xfId="40" applyNumberFormat="1" applyFont="1" applyAlignment="1" applyProtection="1">
      <alignment horizontal="right" vertical="center" wrapText="1"/>
      <protection locked="0"/>
    </xf>
    <xf numFmtId="4" fontId="30" fillId="0" borderId="23" xfId="40" applyNumberFormat="1" applyFont="1" applyBorder="1" applyAlignment="1" applyProtection="1">
      <alignment horizontal="right" vertical="center" wrapText="1"/>
      <protection locked="0"/>
    </xf>
    <xf numFmtId="4" fontId="36" fillId="0" borderId="0" xfId="40" applyNumberFormat="1" applyFont="1" applyAlignment="1" applyProtection="1">
      <alignment vertical="center" wrapText="1"/>
      <protection locked="0"/>
    </xf>
    <xf numFmtId="4" fontId="30" fillId="0" borderId="21" xfId="40" applyNumberFormat="1" applyFont="1" applyBorder="1" applyAlignment="1" applyProtection="1">
      <alignment horizontal="right" vertical="center" wrapText="1"/>
      <protection locked="0"/>
    </xf>
    <xf numFmtId="4" fontId="12" fillId="0" borderId="0" xfId="0" applyNumberFormat="1" applyFont="1" applyAlignment="1">
      <alignment horizontal="center"/>
    </xf>
    <xf numFmtId="4" fontId="7" fillId="0" borderId="0" xfId="0" applyNumberFormat="1" applyFont="1"/>
    <xf numFmtId="0" fontId="6" fillId="0" borderId="0" xfId="0" applyFont="1"/>
    <xf numFmtId="4" fontId="6" fillId="0" borderId="0" xfId="0" applyNumberFormat="1" applyFont="1"/>
    <xf numFmtId="4" fontId="28" fillId="0" borderId="27" xfId="25" applyNumberFormat="1" applyFont="1" applyBorder="1" applyAlignment="1">
      <alignment horizontal="center" vertical="center"/>
    </xf>
    <xf numFmtId="0" fontId="29" fillId="0" borderId="28" xfId="24" applyFont="1" applyBorder="1"/>
    <xf numFmtId="0" fontId="29" fillId="0" borderId="29" xfId="24" applyFont="1" applyBorder="1"/>
    <xf numFmtId="4" fontId="28" fillId="0" borderId="11" xfId="24" applyNumberFormat="1" applyFont="1" applyBorder="1" applyAlignment="1">
      <alignment horizontal="center"/>
    </xf>
    <xf numFmtId="4" fontId="28" fillId="0" borderId="12" xfId="24" applyNumberFormat="1" applyFont="1" applyBorder="1" applyAlignment="1">
      <alignment horizontal="center"/>
    </xf>
    <xf numFmtId="4" fontId="28" fillId="0" borderId="13" xfId="24" applyNumberFormat="1" applyFont="1" applyBorder="1" applyAlignment="1">
      <alignment horizontal="center"/>
    </xf>
    <xf numFmtId="4" fontId="7" fillId="0" borderId="0" xfId="0" applyNumberFormat="1" applyFont="1" applyAlignment="1">
      <alignment horizontal="left" vertical="center"/>
    </xf>
    <xf numFmtId="4" fontId="10" fillId="0" borderId="0" xfId="0" applyNumberFormat="1" applyFont="1" applyAlignment="1">
      <alignment horizontal="left" vertical="center"/>
    </xf>
    <xf numFmtId="4" fontId="22" fillId="0" borderId="0" xfId="0" applyNumberFormat="1" applyFont="1"/>
    <xf numFmtId="4" fontId="12" fillId="0" borderId="0" xfId="0" applyNumberFormat="1" applyFont="1"/>
    <xf numFmtId="4" fontId="13" fillId="0" borderId="2" xfId="0" applyNumberFormat="1" applyFont="1" applyBorder="1" applyAlignment="1">
      <alignment horizontal="justify"/>
    </xf>
    <xf numFmtId="0" fontId="25" fillId="0" borderId="30" xfId="0" applyFont="1" applyBorder="1"/>
    <xf numFmtId="0" fontId="13" fillId="0" borderId="0" xfId="24" applyFont="1" applyAlignment="1">
      <alignment horizontal="center"/>
    </xf>
    <xf numFmtId="4" fontId="13" fillId="0" borderId="2" xfId="24" applyNumberFormat="1" applyFont="1" applyBorder="1" applyAlignment="1">
      <alignment horizontal="justify"/>
    </xf>
    <xf numFmtId="4" fontId="20" fillId="0" borderId="30" xfId="24" applyNumberFormat="1" applyFont="1" applyBorder="1"/>
    <xf numFmtId="4" fontId="15" fillId="0" borderId="2" xfId="0" applyNumberFormat="1" applyFont="1" applyBorder="1" applyAlignment="1">
      <alignment horizontal="center" vertical="center"/>
    </xf>
    <xf numFmtId="0" fontId="16" fillId="0" borderId="30" xfId="0" applyFont="1" applyBorder="1" applyAlignment="1">
      <alignment horizontal="center" vertical="center"/>
    </xf>
    <xf numFmtId="0" fontId="16" fillId="0" borderId="31" xfId="0" applyFont="1" applyBorder="1" applyAlignment="1">
      <alignment horizontal="center" vertical="center"/>
    </xf>
    <xf numFmtId="4" fontId="7" fillId="0" borderId="0" xfId="0" applyNumberFormat="1" applyFont="1" applyAlignment="1">
      <alignment horizontal="center"/>
    </xf>
    <xf numFmtId="0" fontId="6" fillId="0" borderId="0" xfId="0" applyFont="1" applyAlignment="1">
      <alignment horizontal="center"/>
    </xf>
    <xf numFmtId="0" fontId="50" fillId="0" borderId="24" xfId="40" applyFont="1" applyBorder="1" applyAlignment="1">
      <alignment horizontal="right" vertical="center" wrapText="1"/>
    </xf>
    <xf numFmtId="0" fontId="30" fillId="0" borderId="0" xfId="40" applyFont="1" applyAlignment="1">
      <alignment horizontal="center" vertical="top" wrapText="1"/>
    </xf>
    <xf numFmtId="2" fontId="30" fillId="0" borderId="20" xfId="40" applyNumberFormat="1" applyFont="1" applyBorder="1" applyAlignment="1">
      <alignment horizontal="right" vertical="center" wrapText="1"/>
    </xf>
    <xf numFmtId="4" fontId="30" fillId="0" borderId="20" xfId="40" applyNumberFormat="1" applyFont="1" applyBorder="1" applyAlignment="1" applyProtection="1">
      <alignment horizontal="right" vertical="center" wrapText="1"/>
      <protection locked="0"/>
    </xf>
    <xf numFmtId="4" fontId="30" fillId="0" borderId="20" xfId="40" applyNumberFormat="1" applyFont="1" applyBorder="1" applyAlignment="1" applyProtection="1">
      <alignment horizontal="right" vertical="center" wrapText="1"/>
      <protection hidden="1"/>
    </xf>
    <xf numFmtId="0" fontId="53" fillId="0" borderId="0" xfId="44" applyFont="1" applyAlignment="1">
      <alignment horizontal="left" vertical="top" wrapText="1"/>
    </xf>
    <xf numFmtId="0" fontId="53" fillId="0" borderId="0" xfId="44" applyFont="1" applyAlignment="1">
      <alignment horizontal="right" vertical="top" wrapText="1"/>
    </xf>
    <xf numFmtId="0" fontId="54" fillId="0" borderId="0" xfId="44" applyFont="1" applyAlignment="1">
      <alignment horizontal="left" vertical="top" wrapText="1"/>
    </xf>
    <xf numFmtId="0" fontId="54" fillId="0" borderId="0" xfId="44" applyFont="1" applyAlignment="1">
      <alignment horizontal="right" vertical="top" wrapText="1"/>
    </xf>
    <xf numFmtId="0" fontId="48" fillId="0" borderId="0" xfId="40" applyFont="1" applyAlignment="1">
      <alignment horizontal="left" vertical="top" wrapText="1"/>
    </xf>
    <xf numFmtId="0" fontId="48" fillId="0" borderId="0" xfId="40" applyFont="1" applyAlignment="1">
      <alignment horizontal="right" vertical="top" wrapText="1"/>
    </xf>
    <xf numFmtId="0" fontId="51" fillId="0" borderId="0" xfId="44" applyFont="1" applyAlignment="1">
      <alignment horizontal="left" vertical="top" wrapText="1"/>
    </xf>
    <xf numFmtId="0" fontId="51" fillId="0" borderId="0" xfId="44" applyFont="1" applyAlignment="1">
      <alignment horizontal="right" vertical="top" wrapText="1"/>
    </xf>
    <xf numFmtId="49" fontId="39" fillId="0" borderId="0" xfId="40" applyNumberFormat="1" applyFont="1" applyAlignment="1">
      <alignment horizontal="left" vertical="top" wrapText="1"/>
    </xf>
    <xf numFmtId="49" fontId="39" fillId="0" borderId="0" xfId="40" applyNumberFormat="1" applyFont="1" applyAlignment="1">
      <alignment horizontal="left" vertical="center" wrapText="1"/>
    </xf>
    <xf numFmtId="0" fontId="39" fillId="0" borderId="0" xfId="40" applyFont="1" applyAlignment="1">
      <alignment horizontal="left" vertical="top" wrapText="1"/>
    </xf>
    <xf numFmtId="0" fontId="47" fillId="0" borderId="0" xfId="40" applyFont="1" applyAlignment="1">
      <alignment horizontal="left" vertical="top" wrapText="1"/>
    </xf>
    <xf numFmtId="0" fontId="47" fillId="0" borderId="0" xfId="40" applyFont="1" applyAlignment="1">
      <alignment horizontal="right" vertical="top" wrapText="1"/>
    </xf>
    <xf numFmtId="0" fontId="31" fillId="0" borderId="14" xfId="40" applyFont="1" applyBorder="1" applyAlignment="1">
      <alignment horizontal="center" vertical="center" wrapText="1"/>
    </xf>
    <xf numFmtId="0" fontId="31" fillId="0" borderId="14" xfId="40" applyFont="1" applyBorder="1" applyAlignment="1">
      <alignment horizontal="right" vertical="center" wrapText="1"/>
    </xf>
    <xf numFmtId="0" fontId="33" fillId="0" borderId="0" xfId="41" applyFont="1" applyAlignment="1">
      <alignment horizontal="left" vertical="top" wrapText="1"/>
    </xf>
    <xf numFmtId="49" fontId="34" fillId="0" borderId="15" xfId="40" applyNumberFormat="1" applyFont="1" applyBorder="1" applyAlignment="1">
      <alignment horizontal="center" vertical="center" wrapText="1"/>
    </xf>
    <xf numFmtId="49" fontId="34" fillId="0" borderId="14" xfId="40" applyNumberFormat="1" applyFont="1" applyBorder="1" applyAlignment="1">
      <alignment horizontal="center" vertical="center" wrapText="1"/>
    </xf>
    <xf numFmtId="0" fontId="33" fillId="0" borderId="16" xfId="41" applyFont="1" applyBorder="1" applyAlignment="1">
      <alignment horizontal="left" vertical="top" wrapText="1"/>
    </xf>
    <xf numFmtId="0" fontId="33" fillId="0" borderId="14" xfId="41" applyFont="1" applyBorder="1" applyAlignment="1">
      <alignment horizontal="left" vertical="top" wrapText="1"/>
    </xf>
    <xf numFmtId="0" fontId="7" fillId="0" borderId="0" xfId="24" applyFont="1" applyAlignment="1">
      <alignment horizontal="center"/>
    </xf>
    <xf numFmtId="4" fontId="9" fillId="0" borderId="0" xfId="0" applyNumberFormat="1" applyFont="1" applyAlignment="1">
      <alignment horizontal="center"/>
    </xf>
    <xf numFmtId="4" fontId="13" fillId="0" borderId="3" xfId="24" applyNumberFormat="1" applyFont="1" applyBorder="1" applyAlignment="1">
      <alignment horizontal="right"/>
    </xf>
    <xf numFmtId="4" fontId="13" fillId="0" borderId="4" xfId="24" applyNumberFormat="1" applyFont="1" applyBorder="1" applyAlignment="1">
      <alignment horizontal="right"/>
    </xf>
    <xf numFmtId="4" fontId="13" fillId="0" borderId="32" xfId="24" applyNumberFormat="1" applyFont="1" applyBorder="1" applyAlignment="1">
      <alignment horizontal="right"/>
    </xf>
    <xf numFmtId="4" fontId="13" fillId="0" borderId="30" xfId="24" applyNumberFormat="1" applyFont="1" applyBorder="1" applyAlignment="1">
      <alignment horizontal="right"/>
    </xf>
    <xf numFmtId="4" fontId="13" fillId="0" borderId="33" xfId="24" applyNumberFormat="1" applyFont="1" applyBorder="1" applyAlignment="1">
      <alignment horizontal="right"/>
    </xf>
    <xf numFmtId="4" fontId="13" fillId="0" borderId="5" xfId="24" applyNumberFormat="1" applyFont="1" applyBorder="1" applyAlignment="1">
      <alignment horizontal="right"/>
    </xf>
  </cellXfs>
  <cellStyles count="50">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Comma" xfId="39" builtinId="3"/>
    <cellStyle name="Comma 2" xfId="13" xr:uid="{00000000-0005-0000-0000-00000D000000}"/>
    <cellStyle name="Comma 2 2" xfId="14" xr:uid="{00000000-0005-0000-0000-00000E000000}"/>
    <cellStyle name="Comma 3" xfId="15" xr:uid="{00000000-0005-0000-0000-00000F000000}"/>
    <cellStyle name="Comma 3 2" xfId="16" xr:uid="{00000000-0005-0000-0000-000010000000}"/>
    <cellStyle name="Currency 2" xfId="17" xr:uid="{00000000-0005-0000-0000-000011000000}"/>
    <cellStyle name="Currency 2 2" xfId="18" xr:uid="{00000000-0005-0000-0000-000012000000}"/>
    <cellStyle name="Currency 2 2 2" xfId="19" xr:uid="{00000000-0005-0000-0000-000013000000}"/>
    <cellStyle name="Currency 3" xfId="20" xr:uid="{00000000-0005-0000-0000-000014000000}"/>
    <cellStyle name="Normal" xfId="0" builtinId="0"/>
    <cellStyle name="Normal 14 2" xfId="21" xr:uid="{00000000-0005-0000-0000-000016000000}"/>
    <cellStyle name="Normal 14 2 2" xfId="22" xr:uid="{00000000-0005-0000-0000-000017000000}"/>
    <cellStyle name="Normal 14 2 3" xfId="45" xr:uid="{FB944390-6476-4EE5-8532-ABBE8AFB7FA1}"/>
    <cellStyle name="Normal 16" xfId="23" xr:uid="{00000000-0005-0000-0000-000018000000}"/>
    <cellStyle name="Normal 16 10" xfId="43" xr:uid="{78AA509F-87AD-48ED-9B4E-2A83F2EE7AC8}"/>
    <cellStyle name="Normal 16 2" xfId="46" xr:uid="{3ECF30FB-C442-4C55-AFB4-25BCB9B36DF9}"/>
    <cellStyle name="Normal 2" xfId="24" xr:uid="{00000000-0005-0000-0000-000019000000}"/>
    <cellStyle name="Normal 2 2" xfId="25" xr:uid="{00000000-0005-0000-0000-00001A000000}"/>
    <cellStyle name="Normal 2 2 2" xfId="47" xr:uid="{13CA2F43-6AB0-4650-9198-4864A208A395}"/>
    <cellStyle name="Normal 2 2 2 2 19" xfId="48" xr:uid="{ADE36309-0B67-4EFB-87C8-C5ED2EB96FA1}"/>
    <cellStyle name="Normal 21" xfId="49" xr:uid="{8CE38A51-966C-43CE-9CFB-31AD802B36B0}"/>
    <cellStyle name="Normal 3" xfId="40" xr:uid="{34351522-5304-4BAE-9A74-55F40B1165E6}"/>
    <cellStyle name="Normal 4" xfId="26" xr:uid="{00000000-0005-0000-0000-00001B000000}"/>
    <cellStyle name="Normal 48" xfId="41" xr:uid="{7F2BA280-D5E9-4538-AFA5-FD515439AE63}"/>
    <cellStyle name="Normal 48 2" xfId="27" xr:uid="{00000000-0005-0000-0000-00001C000000}"/>
    <cellStyle name="Normal 62" xfId="28" xr:uid="{00000000-0005-0000-0000-00001D000000}"/>
    <cellStyle name="Normal 62 2" xfId="29" xr:uid="{00000000-0005-0000-0000-00001E000000}"/>
    <cellStyle name="Normal 62 2 2" xfId="30" xr:uid="{00000000-0005-0000-0000-00001F000000}"/>
    <cellStyle name="Normal 7 2" xfId="31" xr:uid="{00000000-0005-0000-0000-000020000000}"/>
    <cellStyle name="Normal 7 2 2" xfId="44" xr:uid="{98F09957-F34D-49E9-B40A-B3A69223C6AE}"/>
    <cellStyle name="Normal_Sheet1" xfId="42" xr:uid="{F9468B22-F6D1-46B2-A9D4-54CD4FA2AB82}"/>
    <cellStyle name="Normalno 2" xfId="32" xr:uid="{00000000-0005-0000-0000-000021000000}"/>
    <cellStyle name="Normalno 3" xfId="33" xr:uid="{00000000-0005-0000-0000-000022000000}"/>
    <cellStyle name="Note 2" xfId="34" xr:uid="{00000000-0005-0000-0000-000023000000}"/>
    <cellStyle name="Note 3" xfId="35" xr:uid="{00000000-0005-0000-0000-000024000000}"/>
    <cellStyle name="Note 3 2" xfId="36" xr:uid="{00000000-0005-0000-0000-000025000000}"/>
    <cellStyle name="Obično_List1" xfId="37" xr:uid="{00000000-0005-0000-0000-000026000000}"/>
    <cellStyle name="Style 1" xfId="38" xr:uid="{00000000-0005-0000-0000-00002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48"/>
  <sheetViews>
    <sheetView topLeftCell="A16" zoomScaleNormal="100" zoomScaleSheetLayoutView="100" workbookViewId="0">
      <selection activeCell="A38" sqref="A38"/>
    </sheetView>
  </sheetViews>
  <sheetFormatPr defaultRowHeight="13.2"/>
  <cols>
    <col min="1" max="1" width="35.6640625" customWidth="1"/>
    <col min="2" max="2" width="11" customWidth="1"/>
    <col min="3" max="3" width="12.33203125" customWidth="1"/>
    <col min="4" max="4" width="11.44140625" customWidth="1"/>
    <col min="5" max="5" width="11.33203125" customWidth="1"/>
  </cols>
  <sheetData>
    <row r="1" spans="1:256" ht="13.8">
      <c r="A1" s="11" t="s">
        <v>0</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c r="DT1" s="23"/>
      <c r="DU1" s="23"/>
      <c r="DV1" s="23"/>
      <c r="DW1" s="23"/>
      <c r="DX1" s="23"/>
      <c r="DY1" s="23"/>
      <c r="DZ1" s="23"/>
      <c r="EA1" s="23"/>
      <c r="EB1" s="23"/>
      <c r="EC1" s="23"/>
      <c r="ED1" s="23"/>
      <c r="EE1" s="23"/>
      <c r="EF1" s="23"/>
      <c r="EG1" s="23"/>
      <c r="EH1" s="23"/>
      <c r="EI1" s="23"/>
      <c r="EJ1" s="23"/>
      <c r="EK1" s="23"/>
      <c r="EL1" s="23"/>
      <c r="EM1" s="23"/>
      <c r="EN1" s="23"/>
      <c r="EO1" s="23"/>
      <c r="EP1" s="23"/>
      <c r="EQ1" s="23"/>
      <c r="ER1" s="23"/>
      <c r="ES1" s="23"/>
      <c r="ET1" s="23"/>
      <c r="EU1" s="23"/>
      <c r="EV1" s="23"/>
      <c r="EW1" s="23"/>
      <c r="EX1" s="23"/>
      <c r="EY1" s="23"/>
      <c r="EZ1" s="23"/>
      <c r="FA1" s="23"/>
      <c r="FB1" s="23"/>
      <c r="FC1" s="23"/>
      <c r="FD1" s="23"/>
      <c r="FE1" s="23"/>
      <c r="FF1" s="23"/>
      <c r="FG1" s="23"/>
      <c r="FH1" s="23"/>
      <c r="FI1" s="23"/>
      <c r="FJ1" s="23"/>
      <c r="FK1" s="23"/>
      <c r="FL1" s="23"/>
      <c r="FM1" s="23"/>
      <c r="FN1" s="23"/>
      <c r="FO1" s="23"/>
      <c r="FP1" s="23"/>
      <c r="FQ1" s="23"/>
      <c r="FR1" s="23"/>
      <c r="FS1" s="23"/>
      <c r="FT1" s="23"/>
      <c r="FU1" s="23"/>
      <c r="FV1" s="23"/>
      <c r="FW1" s="23"/>
      <c r="FX1" s="23"/>
      <c r="FY1" s="23"/>
      <c r="FZ1" s="23"/>
      <c r="GA1" s="23"/>
      <c r="GB1" s="23"/>
      <c r="GC1" s="23"/>
      <c r="GD1" s="23"/>
      <c r="GE1" s="23"/>
      <c r="GF1" s="23"/>
      <c r="GG1" s="23"/>
      <c r="GH1" s="23"/>
      <c r="GI1" s="23"/>
      <c r="GJ1" s="23"/>
      <c r="GK1" s="23"/>
      <c r="GL1" s="23"/>
      <c r="GM1" s="23"/>
      <c r="GN1" s="23"/>
      <c r="GO1" s="23"/>
      <c r="GP1" s="23"/>
      <c r="GQ1" s="23"/>
      <c r="GR1" s="23"/>
      <c r="GS1" s="23"/>
      <c r="GT1" s="23"/>
      <c r="GU1" s="23"/>
      <c r="GV1" s="23"/>
      <c r="GW1" s="23"/>
      <c r="GX1" s="23"/>
      <c r="GY1" s="23"/>
      <c r="GZ1" s="23"/>
      <c r="HA1" s="23"/>
      <c r="HB1" s="23"/>
      <c r="HC1" s="23"/>
      <c r="HD1" s="23"/>
      <c r="HE1" s="23"/>
      <c r="HF1" s="23"/>
      <c r="HG1" s="23"/>
      <c r="HH1" s="23"/>
      <c r="HI1" s="23"/>
      <c r="HJ1" s="23"/>
      <c r="HK1" s="23"/>
      <c r="HL1" s="23"/>
      <c r="HM1" s="23"/>
      <c r="HN1" s="23"/>
      <c r="HO1" s="23"/>
      <c r="HP1" s="23"/>
      <c r="HQ1" s="23"/>
      <c r="HR1" s="23"/>
      <c r="HS1" s="23"/>
      <c r="HT1" s="23"/>
      <c r="HU1" s="23"/>
      <c r="HV1" s="23"/>
      <c r="HW1" s="23"/>
      <c r="HX1" s="23"/>
      <c r="HY1" s="23"/>
      <c r="HZ1" s="23"/>
      <c r="IA1" s="23"/>
      <c r="IB1" s="23"/>
      <c r="IC1" s="23"/>
      <c r="ID1" s="23"/>
      <c r="IE1" s="23"/>
      <c r="IF1" s="23"/>
      <c r="IG1" s="23"/>
      <c r="IH1" s="23"/>
      <c r="II1" s="23"/>
      <c r="IJ1" s="23"/>
      <c r="IK1" s="23"/>
      <c r="IL1" s="23"/>
      <c r="IM1" s="23"/>
      <c r="IN1" s="23"/>
      <c r="IO1" s="23"/>
      <c r="IP1" s="23"/>
      <c r="IQ1" s="23"/>
      <c r="IR1" s="23"/>
      <c r="IS1" s="23"/>
      <c r="IT1" s="23"/>
      <c r="IU1" s="23"/>
      <c r="IV1" s="23"/>
    </row>
    <row r="2" spans="1:256" ht="13.8">
      <c r="A2" s="11" t="s">
        <v>1</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c r="GM2" s="23"/>
      <c r="GN2" s="23"/>
      <c r="GO2" s="23"/>
      <c r="GP2" s="23"/>
      <c r="GQ2" s="23"/>
      <c r="GR2" s="23"/>
      <c r="GS2" s="23"/>
      <c r="GT2" s="23"/>
      <c r="GU2" s="23"/>
      <c r="GV2" s="23"/>
      <c r="GW2" s="23"/>
      <c r="GX2" s="23"/>
      <c r="GY2" s="23"/>
      <c r="GZ2" s="23"/>
      <c r="HA2" s="23"/>
      <c r="HB2" s="23"/>
      <c r="HC2" s="23"/>
      <c r="HD2" s="23"/>
      <c r="HE2" s="23"/>
      <c r="HF2" s="23"/>
      <c r="HG2" s="23"/>
      <c r="HH2" s="23"/>
      <c r="HI2" s="23"/>
      <c r="HJ2" s="23"/>
      <c r="HK2" s="23"/>
      <c r="HL2" s="23"/>
      <c r="HM2" s="23"/>
      <c r="HN2" s="23"/>
      <c r="HO2" s="23"/>
      <c r="HP2" s="23"/>
      <c r="HQ2" s="23"/>
      <c r="HR2" s="23"/>
      <c r="HS2" s="23"/>
      <c r="HT2" s="23"/>
      <c r="HU2" s="23"/>
      <c r="HV2" s="23"/>
      <c r="HW2" s="23"/>
      <c r="HX2" s="23"/>
      <c r="HY2" s="23"/>
      <c r="HZ2" s="23"/>
      <c r="IA2" s="23"/>
      <c r="IB2" s="23"/>
      <c r="IC2" s="23"/>
      <c r="ID2" s="23"/>
      <c r="IE2" s="23"/>
      <c r="IF2" s="23"/>
      <c r="IG2" s="23"/>
      <c r="IH2" s="23"/>
      <c r="II2" s="23"/>
      <c r="IJ2" s="23"/>
      <c r="IK2" s="23"/>
      <c r="IL2" s="23"/>
      <c r="IM2" s="23"/>
      <c r="IN2" s="23"/>
      <c r="IO2" s="23"/>
      <c r="IP2" s="23"/>
      <c r="IQ2" s="23"/>
      <c r="IR2" s="23"/>
      <c r="IS2" s="23"/>
      <c r="IT2" s="23"/>
      <c r="IU2" s="23"/>
      <c r="IV2" s="23"/>
    </row>
    <row r="3" spans="1:256" ht="13.8">
      <c r="A3" s="11" t="s">
        <v>2</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c r="DH3" s="23"/>
      <c r="DI3" s="23"/>
      <c r="DJ3" s="23"/>
      <c r="DK3" s="23"/>
      <c r="DL3" s="23"/>
      <c r="DM3" s="23"/>
      <c r="DN3" s="23"/>
      <c r="DO3" s="23"/>
      <c r="DP3" s="23"/>
      <c r="DQ3" s="23"/>
      <c r="DR3" s="23"/>
      <c r="DS3" s="23"/>
      <c r="DT3" s="23"/>
      <c r="DU3" s="23"/>
      <c r="DV3" s="23"/>
      <c r="DW3" s="23"/>
      <c r="DX3" s="23"/>
      <c r="DY3" s="23"/>
      <c r="DZ3" s="23"/>
      <c r="EA3" s="23"/>
      <c r="EB3" s="23"/>
      <c r="EC3" s="23"/>
      <c r="ED3" s="23"/>
      <c r="EE3" s="23"/>
      <c r="EF3" s="23"/>
      <c r="EG3" s="23"/>
      <c r="EH3" s="23"/>
      <c r="EI3" s="23"/>
      <c r="EJ3" s="23"/>
      <c r="EK3" s="23"/>
      <c r="EL3" s="23"/>
      <c r="EM3" s="23"/>
      <c r="EN3" s="23"/>
      <c r="EO3" s="23"/>
      <c r="EP3" s="23"/>
      <c r="EQ3" s="23"/>
      <c r="ER3" s="23"/>
      <c r="ES3" s="23"/>
      <c r="ET3" s="23"/>
      <c r="EU3" s="23"/>
      <c r="EV3" s="23"/>
      <c r="EW3" s="23"/>
      <c r="EX3" s="23"/>
      <c r="EY3" s="23"/>
      <c r="EZ3" s="23"/>
      <c r="FA3" s="23"/>
      <c r="FB3" s="23"/>
      <c r="FC3" s="23"/>
      <c r="FD3" s="23"/>
      <c r="FE3" s="23"/>
      <c r="FF3" s="23"/>
      <c r="FG3" s="23"/>
      <c r="FH3" s="23"/>
      <c r="FI3" s="23"/>
      <c r="FJ3" s="23"/>
      <c r="FK3" s="23"/>
      <c r="FL3" s="23"/>
      <c r="FM3" s="23"/>
      <c r="FN3" s="23"/>
      <c r="FO3" s="23"/>
      <c r="FP3" s="23"/>
      <c r="FQ3" s="23"/>
      <c r="FR3" s="23"/>
      <c r="FS3" s="23"/>
      <c r="FT3" s="23"/>
      <c r="FU3" s="23"/>
      <c r="FV3" s="23"/>
      <c r="FW3" s="23"/>
      <c r="FX3" s="23"/>
      <c r="FY3" s="23"/>
      <c r="FZ3" s="23"/>
      <c r="GA3" s="23"/>
      <c r="GB3" s="23"/>
      <c r="GC3" s="23"/>
      <c r="GD3" s="23"/>
      <c r="GE3" s="23"/>
      <c r="GF3" s="23"/>
      <c r="GG3" s="23"/>
      <c r="GH3" s="23"/>
      <c r="GI3" s="23"/>
      <c r="GJ3" s="23"/>
      <c r="GK3" s="23"/>
      <c r="GL3" s="23"/>
      <c r="GM3" s="23"/>
      <c r="GN3" s="23"/>
      <c r="GO3" s="23"/>
      <c r="GP3" s="23"/>
      <c r="GQ3" s="23"/>
      <c r="GR3" s="23"/>
      <c r="GS3" s="23"/>
      <c r="GT3" s="23"/>
      <c r="GU3" s="23"/>
      <c r="GV3" s="23"/>
      <c r="GW3" s="23"/>
      <c r="GX3" s="23"/>
      <c r="GY3" s="23"/>
      <c r="GZ3" s="23"/>
      <c r="HA3" s="23"/>
      <c r="HB3" s="23"/>
      <c r="HC3" s="23"/>
      <c r="HD3" s="23"/>
      <c r="HE3" s="23"/>
      <c r="HF3" s="23"/>
      <c r="HG3" s="23"/>
      <c r="HH3" s="23"/>
      <c r="HI3" s="23"/>
      <c r="HJ3" s="23"/>
      <c r="HK3" s="23"/>
      <c r="HL3" s="23"/>
      <c r="HM3" s="23"/>
      <c r="HN3" s="23"/>
      <c r="HO3" s="23"/>
      <c r="HP3" s="23"/>
      <c r="HQ3" s="23"/>
      <c r="HR3" s="23"/>
      <c r="HS3" s="23"/>
      <c r="HT3" s="23"/>
      <c r="HU3" s="23"/>
      <c r="HV3" s="23"/>
      <c r="HW3" s="23"/>
      <c r="HX3" s="23"/>
      <c r="HY3" s="23"/>
      <c r="HZ3" s="23"/>
      <c r="IA3" s="23"/>
      <c r="IB3" s="23"/>
      <c r="IC3" s="23"/>
      <c r="ID3" s="23"/>
      <c r="IE3" s="23"/>
      <c r="IF3" s="23"/>
      <c r="IG3" s="23"/>
      <c r="IH3" s="23"/>
      <c r="II3" s="23"/>
      <c r="IJ3" s="23"/>
      <c r="IK3" s="23"/>
      <c r="IL3" s="23"/>
      <c r="IM3" s="23"/>
      <c r="IN3" s="23"/>
      <c r="IO3" s="23"/>
      <c r="IP3" s="23"/>
      <c r="IQ3" s="23"/>
      <c r="IR3" s="23"/>
      <c r="IS3" s="23"/>
      <c r="IT3" s="23"/>
      <c r="IU3" s="23"/>
      <c r="IV3" s="23"/>
    </row>
    <row r="4" spans="1:256" ht="14.4">
      <c r="A4" s="13" t="s">
        <v>3</v>
      </c>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c r="DJ4" s="23"/>
      <c r="DK4" s="23"/>
      <c r="DL4" s="23"/>
      <c r="DM4" s="23"/>
      <c r="DN4" s="23"/>
      <c r="DO4" s="23"/>
      <c r="DP4" s="23"/>
      <c r="DQ4" s="23"/>
      <c r="DR4" s="23"/>
      <c r="DS4" s="23"/>
      <c r="DT4" s="23"/>
      <c r="DU4" s="23"/>
      <c r="DV4" s="23"/>
      <c r="DW4" s="23"/>
      <c r="DX4" s="23"/>
      <c r="DY4" s="23"/>
      <c r="DZ4" s="23"/>
      <c r="EA4" s="23"/>
      <c r="EB4" s="23"/>
      <c r="EC4" s="23"/>
      <c r="ED4" s="23"/>
      <c r="EE4" s="23"/>
      <c r="EF4" s="23"/>
      <c r="EG4" s="23"/>
      <c r="EH4" s="23"/>
      <c r="EI4" s="23"/>
      <c r="EJ4" s="23"/>
      <c r="EK4" s="23"/>
      <c r="EL4" s="23"/>
      <c r="EM4" s="23"/>
      <c r="EN4" s="23"/>
      <c r="EO4" s="23"/>
      <c r="EP4" s="23"/>
      <c r="EQ4" s="23"/>
      <c r="ER4" s="23"/>
      <c r="ES4" s="23"/>
      <c r="ET4" s="23"/>
      <c r="EU4" s="23"/>
      <c r="EV4" s="23"/>
      <c r="EW4" s="23"/>
      <c r="EX4" s="23"/>
      <c r="EY4" s="23"/>
      <c r="EZ4" s="23"/>
      <c r="FA4" s="23"/>
      <c r="FB4" s="23"/>
      <c r="FC4" s="23"/>
      <c r="FD4" s="23"/>
      <c r="FE4" s="23"/>
      <c r="FF4" s="23"/>
      <c r="FG4" s="23"/>
      <c r="FH4" s="23"/>
      <c r="FI4" s="23"/>
      <c r="FJ4" s="23"/>
      <c r="FK4" s="23"/>
      <c r="FL4" s="23"/>
      <c r="FM4" s="23"/>
      <c r="FN4" s="23"/>
      <c r="FO4" s="23"/>
      <c r="FP4" s="23"/>
      <c r="FQ4" s="23"/>
      <c r="FR4" s="23"/>
      <c r="FS4" s="23"/>
      <c r="FT4" s="23"/>
      <c r="FU4" s="23"/>
      <c r="FV4" s="23"/>
      <c r="FW4" s="23"/>
      <c r="FX4" s="23"/>
      <c r="FY4" s="23"/>
      <c r="FZ4" s="23"/>
      <c r="GA4" s="23"/>
      <c r="GB4" s="23"/>
      <c r="GC4" s="23"/>
      <c r="GD4" s="23"/>
      <c r="GE4" s="23"/>
      <c r="GF4" s="23"/>
      <c r="GG4" s="23"/>
      <c r="GH4" s="23"/>
      <c r="GI4" s="23"/>
      <c r="GJ4" s="23"/>
      <c r="GK4" s="23"/>
      <c r="GL4" s="23"/>
      <c r="GM4" s="23"/>
      <c r="GN4" s="23"/>
      <c r="GO4" s="23"/>
      <c r="GP4" s="23"/>
      <c r="GQ4" s="23"/>
      <c r="GR4" s="23"/>
      <c r="GS4" s="23"/>
      <c r="GT4" s="23"/>
      <c r="GU4" s="23"/>
      <c r="GV4" s="23"/>
      <c r="GW4" s="23"/>
      <c r="GX4" s="23"/>
      <c r="GY4" s="23"/>
      <c r="GZ4" s="23"/>
      <c r="HA4" s="23"/>
      <c r="HB4" s="23"/>
      <c r="HC4" s="23"/>
      <c r="HD4" s="23"/>
      <c r="HE4" s="23"/>
      <c r="HF4" s="23"/>
      <c r="HG4" s="23"/>
      <c r="HH4" s="23"/>
      <c r="HI4" s="23"/>
      <c r="HJ4" s="23"/>
      <c r="HK4" s="23"/>
      <c r="HL4" s="23"/>
      <c r="HM4" s="23"/>
      <c r="HN4" s="23"/>
      <c r="HO4" s="23"/>
      <c r="HP4" s="23"/>
      <c r="HQ4" s="23"/>
      <c r="HR4" s="23"/>
      <c r="HS4" s="23"/>
      <c r="HT4" s="23"/>
      <c r="HU4" s="23"/>
      <c r="HV4" s="23"/>
      <c r="HW4" s="23"/>
      <c r="HX4" s="23"/>
      <c r="HY4" s="23"/>
      <c r="HZ4" s="23"/>
      <c r="IA4" s="23"/>
      <c r="IB4" s="23"/>
      <c r="IC4" s="23"/>
      <c r="ID4" s="23"/>
      <c r="IE4" s="23"/>
      <c r="IF4" s="23"/>
      <c r="IG4" s="23"/>
      <c r="IH4" s="23"/>
      <c r="II4" s="23"/>
      <c r="IJ4" s="23"/>
      <c r="IK4" s="23"/>
      <c r="IL4" s="23"/>
      <c r="IM4" s="23"/>
      <c r="IN4" s="23"/>
      <c r="IO4" s="23"/>
      <c r="IP4" s="23"/>
      <c r="IQ4" s="23"/>
      <c r="IR4" s="23"/>
      <c r="IS4" s="23"/>
      <c r="IT4" s="23"/>
      <c r="IU4" s="23"/>
      <c r="IV4" s="23"/>
    </row>
    <row r="5" spans="1:256" ht="14.4">
      <c r="A5" s="13" t="s">
        <v>4</v>
      </c>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c r="DH5" s="23"/>
      <c r="DI5" s="23"/>
      <c r="DJ5" s="23"/>
      <c r="DK5" s="23"/>
      <c r="DL5" s="23"/>
      <c r="DM5" s="23"/>
      <c r="DN5" s="23"/>
      <c r="DO5" s="23"/>
      <c r="DP5" s="23"/>
      <c r="DQ5" s="23"/>
      <c r="DR5" s="23"/>
      <c r="DS5" s="23"/>
      <c r="DT5" s="23"/>
      <c r="DU5" s="23"/>
      <c r="DV5" s="23"/>
      <c r="DW5" s="23"/>
      <c r="DX5" s="23"/>
      <c r="DY5" s="23"/>
      <c r="DZ5" s="23"/>
      <c r="EA5" s="23"/>
      <c r="EB5" s="23"/>
      <c r="EC5" s="23"/>
      <c r="ED5" s="23"/>
      <c r="EE5" s="23"/>
      <c r="EF5" s="23"/>
      <c r="EG5" s="23"/>
      <c r="EH5" s="23"/>
      <c r="EI5" s="23"/>
      <c r="EJ5" s="23"/>
      <c r="EK5" s="23"/>
      <c r="EL5" s="23"/>
      <c r="EM5" s="23"/>
      <c r="EN5" s="23"/>
      <c r="EO5" s="23"/>
      <c r="EP5" s="23"/>
      <c r="EQ5" s="23"/>
      <c r="ER5" s="23"/>
      <c r="ES5" s="23"/>
      <c r="ET5" s="23"/>
      <c r="EU5" s="23"/>
      <c r="EV5" s="23"/>
      <c r="EW5" s="23"/>
      <c r="EX5" s="23"/>
      <c r="EY5" s="23"/>
      <c r="EZ5" s="23"/>
      <c r="FA5" s="23"/>
      <c r="FB5" s="23"/>
      <c r="FC5" s="23"/>
      <c r="FD5" s="23"/>
      <c r="FE5" s="23"/>
      <c r="FF5" s="23"/>
      <c r="FG5" s="23"/>
      <c r="FH5" s="23"/>
      <c r="FI5" s="23"/>
      <c r="FJ5" s="23"/>
      <c r="FK5" s="23"/>
      <c r="FL5" s="23"/>
      <c r="FM5" s="23"/>
      <c r="FN5" s="23"/>
      <c r="FO5" s="23"/>
      <c r="FP5" s="23"/>
      <c r="FQ5" s="23"/>
      <c r="FR5" s="23"/>
      <c r="FS5" s="23"/>
      <c r="FT5" s="23"/>
      <c r="FU5" s="23"/>
      <c r="FV5" s="23"/>
      <c r="FW5" s="23"/>
      <c r="FX5" s="23"/>
      <c r="FY5" s="23"/>
      <c r="FZ5" s="23"/>
      <c r="GA5" s="23"/>
      <c r="GB5" s="23"/>
      <c r="GC5" s="23"/>
      <c r="GD5" s="23"/>
      <c r="GE5" s="23"/>
      <c r="GF5" s="23"/>
      <c r="GG5" s="23"/>
      <c r="GH5" s="23"/>
      <c r="GI5" s="23"/>
      <c r="GJ5" s="23"/>
      <c r="GK5" s="23"/>
      <c r="GL5" s="23"/>
      <c r="GM5" s="23"/>
      <c r="GN5" s="23"/>
      <c r="GO5" s="23"/>
      <c r="GP5" s="23"/>
      <c r="GQ5" s="23"/>
      <c r="GR5" s="23"/>
      <c r="GS5" s="23"/>
      <c r="GT5" s="23"/>
      <c r="GU5" s="23"/>
      <c r="GV5" s="23"/>
      <c r="GW5" s="23"/>
      <c r="GX5" s="23"/>
      <c r="GY5" s="23"/>
      <c r="GZ5" s="23"/>
      <c r="HA5" s="23"/>
      <c r="HB5" s="23"/>
      <c r="HC5" s="23"/>
      <c r="HD5" s="23"/>
      <c r="HE5" s="23"/>
      <c r="HF5" s="23"/>
      <c r="HG5" s="23"/>
      <c r="HH5" s="23"/>
      <c r="HI5" s="23"/>
      <c r="HJ5" s="23"/>
      <c r="HK5" s="23"/>
      <c r="HL5" s="23"/>
      <c r="HM5" s="23"/>
      <c r="HN5" s="23"/>
      <c r="HO5" s="23"/>
      <c r="HP5" s="23"/>
      <c r="HQ5" s="23"/>
      <c r="HR5" s="23"/>
      <c r="HS5" s="23"/>
      <c r="HT5" s="23"/>
      <c r="HU5" s="23"/>
      <c r="HV5" s="23"/>
      <c r="HW5" s="23"/>
      <c r="HX5" s="23"/>
      <c r="HY5" s="23"/>
      <c r="HZ5" s="23"/>
      <c r="IA5" s="23"/>
      <c r="IB5" s="23"/>
      <c r="IC5" s="23"/>
      <c r="ID5" s="23"/>
      <c r="IE5" s="23"/>
      <c r="IF5" s="23"/>
      <c r="IG5" s="23"/>
      <c r="IH5" s="23"/>
      <c r="II5" s="23"/>
      <c r="IJ5" s="23"/>
      <c r="IK5" s="23"/>
      <c r="IL5" s="23"/>
      <c r="IM5" s="23"/>
      <c r="IN5" s="23"/>
      <c r="IO5" s="23"/>
      <c r="IP5" s="23"/>
      <c r="IQ5" s="23"/>
      <c r="IR5" s="23"/>
      <c r="IS5" s="23"/>
      <c r="IT5" s="23"/>
      <c r="IU5" s="23"/>
      <c r="IV5" s="23"/>
    </row>
    <row r="6" spans="1:256" ht="14.4">
      <c r="A6" s="13" t="s">
        <v>5</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c r="GA6" s="23"/>
      <c r="GB6" s="23"/>
      <c r="GC6" s="23"/>
      <c r="GD6" s="23"/>
      <c r="GE6" s="23"/>
      <c r="GF6" s="23"/>
      <c r="GG6" s="23"/>
      <c r="GH6" s="23"/>
      <c r="GI6" s="23"/>
      <c r="GJ6" s="23"/>
      <c r="GK6" s="23"/>
      <c r="GL6" s="23"/>
      <c r="GM6" s="23"/>
      <c r="GN6" s="23"/>
      <c r="GO6" s="23"/>
      <c r="GP6" s="23"/>
      <c r="GQ6" s="23"/>
      <c r="GR6" s="23"/>
      <c r="GS6" s="23"/>
      <c r="GT6" s="23"/>
      <c r="GU6" s="23"/>
      <c r="GV6" s="23"/>
      <c r="GW6" s="23"/>
      <c r="GX6" s="23"/>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c r="IF6" s="23"/>
      <c r="IG6" s="23"/>
      <c r="IH6" s="23"/>
      <c r="II6" s="23"/>
      <c r="IJ6" s="23"/>
      <c r="IK6" s="23"/>
      <c r="IL6" s="23"/>
      <c r="IM6" s="23"/>
      <c r="IN6" s="23"/>
      <c r="IO6" s="23"/>
      <c r="IP6" s="23"/>
      <c r="IQ6" s="23"/>
      <c r="IR6" s="23"/>
      <c r="IS6" s="23"/>
      <c r="IT6" s="23"/>
      <c r="IU6" s="23"/>
      <c r="IV6" s="23"/>
    </row>
    <row r="7" spans="1:256" ht="18.75" customHeight="1">
      <c r="A7" s="49" t="s">
        <v>6</v>
      </c>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c r="IU7" s="29"/>
      <c r="IV7" s="29"/>
    </row>
    <row r="8" spans="1:256" ht="15.6">
      <c r="A8" s="42"/>
      <c r="B8" s="43"/>
      <c r="C8" s="43"/>
      <c r="D8" s="43"/>
      <c r="E8" s="43"/>
      <c r="F8" s="43"/>
      <c r="G8" s="43"/>
      <c r="H8" s="43"/>
      <c r="I8" s="43"/>
      <c r="J8" s="43"/>
      <c r="K8" s="43"/>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4"/>
      <c r="EH8" s="44"/>
      <c r="EI8" s="44"/>
      <c r="EJ8" s="44"/>
      <c r="EK8" s="44"/>
      <c r="EL8" s="44"/>
      <c r="EM8" s="44"/>
      <c r="EN8" s="44"/>
      <c r="EO8" s="44"/>
      <c r="EP8" s="44"/>
      <c r="EQ8" s="44"/>
      <c r="ER8" s="44"/>
      <c r="ES8" s="44"/>
      <c r="ET8" s="44"/>
      <c r="EU8" s="44"/>
      <c r="EV8" s="44"/>
      <c r="EW8" s="44"/>
      <c r="EX8" s="44"/>
      <c r="EY8" s="44"/>
      <c r="EZ8" s="44"/>
      <c r="FA8" s="44"/>
      <c r="FB8" s="44"/>
      <c r="FC8" s="44"/>
      <c r="FD8" s="44"/>
      <c r="FE8" s="44"/>
      <c r="FF8" s="44"/>
      <c r="FG8" s="44"/>
      <c r="FH8" s="44"/>
      <c r="FI8" s="44"/>
      <c r="FJ8" s="44"/>
      <c r="FK8" s="44"/>
      <c r="FL8" s="44"/>
      <c r="FM8" s="44"/>
      <c r="FN8" s="44"/>
      <c r="FO8" s="44"/>
      <c r="FP8" s="44"/>
      <c r="FQ8" s="44"/>
      <c r="FR8" s="44"/>
      <c r="FS8" s="44"/>
      <c r="FT8" s="44"/>
      <c r="FU8" s="44"/>
      <c r="FV8" s="44"/>
      <c r="FW8" s="44"/>
      <c r="FX8" s="44"/>
      <c r="FY8" s="44"/>
      <c r="FZ8" s="44"/>
      <c r="GA8" s="44"/>
      <c r="GB8" s="44"/>
      <c r="GC8" s="44"/>
      <c r="GD8" s="44"/>
      <c r="GE8" s="44"/>
      <c r="GF8" s="44"/>
      <c r="GG8" s="44"/>
      <c r="GH8" s="44"/>
      <c r="GI8" s="44"/>
      <c r="GJ8" s="44"/>
      <c r="GK8" s="44"/>
      <c r="GL8" s="44"/>
      <c r="GM8" s="44"/>
      <c r="GN8" s="44"/>
      <c r="GO8" s="44"/>
      <c r="GP8" s="44"/>
      <c r="GQ8" s="44"/>
      <c r="GR8" s="44"/>
      <c r="GS8" s="44"/>
      <c r="GT8" s="44"/>
      <c r="GU8" s="44"/>
      <c r="GV8" s="44"/>
      <c r="GW8" s="44"/>
      <c r="GX8" s="44"/>
      <c r="GY8" s="44"/>
      <c r="GZ8" s="44"/>
      <c r="HA8" s="44"/>
      <c r="HB8" s="44"/>
      <c r="HC8" s="44"/>
      <c r="HD8" s="44"/>
      <c r="HE8" s="44"/>
      <c r="HF8" s="44"/>
      <c r="HG8" s="44"/>
      <c r="HH8" s="44"/>
      <c r="HI8" s="44"/>
      <c r="HJ8" s="44"/>
      <c r="HK8" s="44"/>
      <c r="HL8" s="44"/>
      <c r="HM8" s="44"/>
      <c r="HN8" s="44"/>
      <c r="HO8" s="44"/>
      <c r="HP8" s="44"/>
      <c r="HQ8" s="44"/>
      <c r="HR8" s="44"/>
      <c r="HS8" s="44"/>
      <c r="HT8" s="44"/>
      <c r="HU8" s="44"/>
      <c r="HV8" s="44"/>
      <c r="HW8" s="44"/>
      <c r="HX8" s="44"/>
      <c r="HY8" s="44"/>
      <c r="HZ8" s="44"/>
      <c r="IA8" s="44"/>
      <c r="IB8" s="44"/>
      <c r="IC8" s="44"/>
      <c r="ID8" s="44"/>
      <c r="IE8" s="44"/>
      <c r="IF8" s="44"/>
      <c r="IG8" s="44"/>
      <c r="IH8" s="44"/>
      <c r="II8" s="44"/>
      <c r="IJ8" s="44"/>
      <c r="IK8" s="44"/>
      <c r="IL8" s="44"/>
      <c r="IM8" s="44"/>
      <c r="IN8" s="44"/>
      <c r="IO8" s="44"/>
      <c r="IP8" s="44"/>
      <c r="IQ8" s="44"/>
      <c r="IR8" s="44"/>
      <c r="IS8" s="44"/>
      <c r="IT8" s="44"/>
      <c r="IU8" s="44"/>
      <c r="IV8" s="44"/>
    </row>
    <row r="9" spans="1:256" ht="15">
      <c r="A9" s="44"/>
      <c r="B9" s="44"/>
      <c r="C9" s="45"/>
      <c r="D9" s="45"/>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c r="EB9" s="44"/>
      <c r="EC9" s="44"/>
      <c r="ED9" s="44"/>
      <c r="EE9" s="44"/>
      <c r="EF9" s="44"/>
      <c r="EG9" s="44"/>
      <c r="EH9" s="44"/>
      <c r="EI9" s="44"/>
      <c r="EJ9" s="44"/>
      <c r="EK9" s="44"/>
      <c r="EL9" s="44"/>
      <c r="EM9" s="44"/>
      <c r="EN9" s="44"/>
      <c r="EO9" s="44"/>
      <c r="EP9" s="44"/>
      <c r="EQ9" s="44"/>
      <c r="ER9" s="44"/>
      <c r="ES9" s="44"/>
      <c r="ET9" s="44"/>
      <c r="EU9" s="44"/>
      <c r="EV9" s="44"/>
      <c r="EW9" s="44"/>
      <c r="EX9" s="44"/>
      <c r="EY9" s="44"/>
      <c r="EZ9" s="44"/>
      <c r="FA9" s="44"/>
      <c r="FB9" s="44"/>
      <c r="FC9" s="44"/>
      <c r="FD9" s="44"/>
      <c r="FE9" s="44"/>
      <c r="FF9" s="44"/>
      <c r="FG9" s="44"/>
      <c r="FH9" s="44"/>
      <c r="FI9" s="44"/>
      <c r="FJ9" s="44"/>
      <c r="FK9" s="44"/>
      <c r="FL9" s="44"/>
      <c r="FM9" s="44"/>
      <c r="FN9" s="44"/>
      <c r="FO9" s="44"/>
      <c r="FP9" s="44"/>
      <c r="FQ9" s="44"/>
      <c r="FR9" s="44"/>
      <c r="FS9" s="44"/>
      <c r="FT9" s="44"/>
      <c r="FU9" s="44"/>
      <c r="FV9" s="44"/>
      <c r="FW9" s="44"/>
      <c r="FX9" s="44"/>
      <c r="FY9" s="44"/>
      <c r="FZ9" s="44"/>
      <c r="GA9" s="44"/>
      <c r="GB9" s="44"/>
      <c r="GC9" s="44"/>
      <c r="GD9" s="44"/>
      <c r="GE9" s="44"/>
      <c r="GF9" s="44"/>
      <c r="GG9" s="44"/>
      <c r="GH9" s="44"/>
      <c r="GI9" s="44"/>
      <c r="GJ9" s="44"/>
      <c r="GK9" s="44"/>
      <c r="GL9" s="44"/>
      <c r="GM9" s="44"/>
      <c r="GN9" s="44"/>
      <c r="GO9" s="44"/>
      <c r="GP9" s="44"/>
      <c r="GQ9" s="44"/>
      <c r="GR9" s="44"/>
      <c r="GS9" s="44"/>
      <c r="GT9" s="44"/>
      <c r="GU9" s="44"/>
      <c r="GV9" s="44"/>
      <c r="GW9" s="44"/>
      <c r="GX9" s="44"/>
      <c r="GY9" s="44"/>
      <c r="GZ9" s="44"/>
      <c r="HA9" s="44"/>
      <c r="HB9" s="44"/>
      <c r="HC9" s="44"/>
      <c r="HD9" s="44"/>
      <c r="HE9" s="44"/>
      <c r="HF9" s="44"/>
      <c r="HG9" s="44"/>
      <c r="HH9" s="44"/>
      <c r="HI9" s="44"/>
      <c r="HJ9" s="44"/>
      <c r="HK9" s="44"/>
      <c r="HL9" s="44"/>
      <c r="HM9" s="44"/>
      <c r="HN9" s="44"/>
      <c r="HO9" s="44"/>
      <c r="HP9" s="44"/>
      <c r="HQ9" s="44"/>
      <c r="HR9" s="44"/>
      <c r="HS9" s="44"/>
      <c r="HT9" s="44"/>
      <c r="HU9" s="44"/>
      <c r="HV9" s="44"/>
      <c r="HW9" s="44"/>
      <c r="HX9" s="44"/>
      <c r="HY9" s="44"/>
      <c r="HZ9" s="44"/>
      <c r="IA9" s="44"/>
      <c r="IB9" s="44"/>
      <c r="IC9" s="44"/>
      <c r="ID9" s="44"/>
      <c r="IE9" s="44"/>
      <c r="IF9" s="44"/>
      <c r="IG9" s="44"/>
      <c r="IH9" s="44"/>
      <c r="II9" s="44"/>
      <c r="IJ9" s="44"/>
      <c r="IK9" s="44"/>
      <c r="IL9" s="44"/>
      <c r="IM9" s="44"/>
      <c r="IN9" s="44"/>
      <c r="IO9" s="44"/>
      <c r="IP9" s="44"/>
      <c r="IQ9" s="44"/>
      <c r="IR9" s="44"/>
      <c r="IS9" s="44"/>
      <c r="IT9" s="44"/>
      <c r="IU9" s="44"/>
      <c r="IV9" s="44"/>
    </row>
    <row r="10" spans="1:256" ht="15">
      <c r="A10" s="44"/>
      <c r="B10" s="44"/>
      <c r="C10" s="45"/>
      <c r="D10" s="45"/>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44"/>
      <c r="FC10" s="44"/>
      <c r="FD10" s="44"/>
      <c r="FE10" s="44"/>
      <c r="FF10" s="44"/>
      <c r="FG10" s="44"/>
      <c r="FH10" s="44"/>
      <c r="FI10" s="44"/>
      <c r="FJ10" s="44"/>
      <c r="FK10" s="44"/>
      <c r="FL10" s="44"/>
      <c r="FM10" s="44"/>
      <c r="FN10" s="44"/>
      <c r="FO10" s="44"/>
      <c r="FP10" s="44"/>
      <c r="FQ10" s="44"/>
      <c r="FR10" s="44"/>
      <c r="FS10" s="44"/>
      <c r="FT10" s="44"/>
      <c r="FU10" s="44"/>
      <c r="FV10" s="44"/>
      <c r="FW10" s="44"/>
      <c r="FX10" s="44"/>
      <c r="FY10" s="44"/>
      <c r="FZ10" s="44"/>
      <c r="GA10" s="44"/>
      <c r="GB10" s="44"/>
      <c r="GC10" s="44"/>
      <c r="GD10" s="44"/>
      <c r="GE10" s="44"/>
      <c r="GF10" s="44"/>
      <c r="GG10" s="44"/>
      <c r="GH10" s="44"/>
      <c r="GI10" s="44"/>
      <c r="GJ10" s="44"/>
      <c r="GK10" s="44"/>
      <c r="GL10" s="44"/>
      <c r="GM10" s="44"/>
      <c r="GN10" s="44"/>
      <c r="GO10" s="44"/>
      <c r="GP10" s="44"/>
      <c r="GQ10" s="44"/>
      <c r="GR10" s="44"/>
      <c r="GS10" s="44"/>
      <c r="GT10" s="44"/>
      <c r="GU10" s="44"/>
      <c r="GV10" s="44"/>
      <c r="GW10" s="44"/>
      <c r="GX10" s="44"/>
      <c r="GY10" s="44"/>
      <c r="GZ10" s="44"/>
      <c r="HA10" s="44"/>
      <c r="HB10" s="44"/>
      <c r="HC10" s="44"/>
      <c r="HD10" s="44"/>
      <c r="HE10" s="44"/>
      <c r="HF10" s="44"/>
      <c r="HG10" s="44"/>
      <c r="HH10" s="44"/>
      <c r="HI10" s="44"/>
      <c r="HJ10" s="44"/>
      <c r="HK10" s="44"/>
      <c r="HL10" s="44"/>
      <c r="HM10" s="44"/>
      <c r="HN10" s="44"/>
      <c r="HO10" s="44"/>
      <c r="HP10" s="44"/>
      <c r="HQ10" s="44"/>
      <c r="HR10" s="44"/>
      <c r="HS10" s="44"/>
      <c r="HT10" s="44"/>
      <c r="HU10" s="44"/>
      <c r="HV10" s="44"/>
      <c r="HW10" s="44"/>
      <c r="HX10" s="44"/>
      <c r="HY10" s="44"/>
      <c r="HZ10" s="44"/>
      <c r="IA10" s="44"/>
      <c r="IB10" s="44"/>
      <c r="IC10" s="44"/>
      <c r="ID10" s="44"/>
      <c r="IE10" s="44"/>
      <c r="IF10" s="44"/>
      <c r="IG10" s="44"/>
      <c r="IH10" s="44"/>
      <c r="II10" s="44"/>
      <c r="IJ10" s="44"/>
      <c r="IK10" s="44"/>
      <c r="IL10" s="44"/>
      <c r="IM10" s="44"/>
      <c r="IN10" s="44"/>
      <c r="IO10" s="44"/>
      <c r="IP10" s="44"/>
      <c r="IQ10" s="44"/>
      <c r="IR10" s="44"/>
      <c r="IS10" s="44"/>
      <c r="IT10" s="44"/>
      <c r="IU10" s="44"/>
      <c r="IV10" s="44"/>
    </row>
    <row r="11" spans="1:256" ht="15">
      <c r="A11" s="44"/>
      <c r="B11" s="44"/>
      <c r="C11" s="45"/>
      <c r="D11" s="45"/>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44"/>
      <c r="FA11" s="44"/>
      <c r="FB11" s="44"/>
      <c r="FC11" s="44"/>
      <c r="FD11" s="44"/>
      <c r="FE11" s="44"/>
      <c r="FF11" s="44"/>
      <c r="FG11" s="44"/>
      <c r="FH11" s="44"/>
      <c r="FI11" s="44"/>
      <c r="FJ11" s="44"/>
      <c r="FK11" s="44"/>
      <c r="FL11" s="44"/>
      <c r="FM11" s="44"/>
      <c r="FN11" s="44"/>
      <c r="FO11" s="44"/>
      <c r="FP11" s="44"/>
      <c r="FQ11" s="44"/>
      <c r="FR11" s="44"/>
      <c r="FS11" s="44"/>
      <c r="FT11" s="44"/>
      <c r="FU11" s="44"/>
      <c r="FV11" s="44"/>
      <c r="FW11" s="44"/>
      <c r="FX11" s="44"/>
      <c r="FY11" s="44"/>
      <c r="FZ11" s="44"/>
      <c r="GA11" s="44"/>
      <c r="GB11" s="44"/>
      <c r="GC11" s="44"/>
      <c r="GD11" s="44"/>
      <c r="GE11" s="44"/>
      <c r="GF11" s="44"/>
      <c r="GG11" s="44"/>
      <c r="GH11" s="44"/>
      <c r="GI11" s="44"/>
      <c r="GJ11" s="44"/>
      <c r="GK11" s="44"/>
      <c r="GL11" s="44"/>
      <c r="GM11" s="44"/>
      <c r="GN11" s="44"/>
      <c r="GO11" s="44"/>
      <c r="GP11" s="44"/>
      <c r="GQ11" s="44"/>
      <c r="GR11" s="44"/>
      <c r="GS11" s="44"/>
      <c r="GT11" s="44"/>
      <c r="GU11" s="44"/>
      <c r="GV11" s="44"/>
      <c r="GW11" s="44"/>
      <c r="GX11" s="44"/>
      <c r="GY11" s="44"/>
      <c r="GZ11" s="44"/>
      <c r="HA11" s="44"/>
      <c r="HB11" s="44"/>
      <c r="HC11" s="44"/>
      <c r="HD11" s="44"/>
      <c r="HE11" s="44"/>
      <c r="HF11" s="44"/>
      <c r="HG11" s="44"/>
      <c r="HH11" s="44"/>
      <c r="HI11" s="44"/>
      <c r="HJ11" s="44"/>
      <c r="HK11" s="44"/>
      <c r="HL11" s="44"/>
      <c r="HM11" s="44"/>
      <c r="HN11" s="44"/>
      <c r="HO11" s="44"/>
      <c r="HP11" s="44"/>
      <c r="HQ11" s="44"/>
      <c r="HR11" s="44"/>
      <c r="HS11" s="44"/>
      <c r="HT11" s="44"/>
      <c r="HU11" s="44"/>
      <c r="HV11" s="44"/>
      <c r="HW11" s="44"/>
      <c r="HX11" s="44"/>
      <c r="HY11" s="44"/>
      <c r="HZ11" s="44"/>
      <c r="IA11" s="44"/>
      <c r="IB11" s="44"/>
      <c r="IC11" s="44"/>
      <c r="ID11" s="44"/>
      <c r="IE11" s="44"/>
      <c r="IF11" s="44"/>
      <c r="IG11" s="44"/>
      <c r="IH11" s="44"/>
      <c r="II11" s="44"/>
      <c r="IJ11" s="44"/>
      <c r="IK11" s="44"/>
      <c r="IL11" s="44"/>
      <c r="IM11" s="44"/>
      <c r="IN11" s="44"/>
      <c r="IO11" s="44"/>
      <c r="IP11" s="44"/>
      <c r="IQ11" s="44"/>
      <c r="IR11" s="44"/>
      <c r="IS11" s="44"/>
      <c r="IT11" s="44"/>
      <c r="IU11" s="44"/>
      <c r="IV11" s="44"/>
    </row>
    <row r="12" spans="1:256" ht="15">
      <c r="A12" s="44"/>
      <c r="B12" s="44"/>
      <c r="C12" s="45"/>
      <c r="D12" s="45"/>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c r="EY12" s="44"/>
      <c r="EZ12" s="44"/>
      <c r="FA12" s="44"/>
      <c r="FB12" s="44"/>
      <c r="FC12" s="44"/>
      <c r="FD12" s="44"/>
      <c r="FE12" s="44"/>
      <c r="FF12" s="44"/>
      <c r="FG12" s="44"/>
      <c r="FH12" s="44"/>
      <c r="FI12" s="44"/>
      <c r="FJ12" s="44"/>
      <c r="FK12" s="44"/>
      <c r="FL12" s="44"/>
      <c r="FM12" s="44"/>
      <c r="FN12" s="44"/>
      <c r="FO12" s="44"/>
      <c r="FP12" s="44"/>
      <c r="FQ12" s="44"/>
      <c r="FR12" s="44"/>
      <c r="FS12" s="44"/>
      <c r="FT12" s="44"/>
      <c r="FU12" s="44"/>
      <c r="FV12" s="44"/>
      <c r="FW12" s="44"/>
      <c r="FX12" s="44"/>
      <c r="FY12" s="44"/>
      <c r="FZ12" s="44"/>
      <c r="GA12" s="44"/>
      <c r="GB12" s="44"/>
      <c r="GC12" s="44"/>
      <c r="GD12" s="44"/>
      <c r="GE12" s="44"/>
      <c r="GF12" s="44"/>
      <c r="GG12" s="44"/>
      <c r="GH12" s="44"/>
      <c r="GI12" s="44"/>
      <c r="GJ12" s="44"/>
      <c r="GK12" s="44"/>
      <c r="GL12" s="44"/>
      <c r="GM12" s="44"/>
      <c r="GN12" s="44"/>
      <c r="GO12" s="44"/>
      <c r="GP12" s="44"/>
      <c r="GQ12" s="44"/>
      <c r="GR12" s="44"/>
      <c r="GS12" s="44"/>
      <c r="GT12" s="44"/>
      <c r="GU12" s="44"/>
      <c r="GV12" s="44"/>
      <c r="GW12" s="44"/>
      <c r="GX12" s="44"/>
      <c r="GY12" s="44"/>
      <c r="GZ12" s="44"/>
      <c r="HA12" s="44"/>
      <c r="HB12" s="44"/>
      <c r="HC12" s="44"/>
      <c r="HD12" s="44"/>
      <c r="HE12" s="44"/>
      <c r="HF12" s="44"/>
      <c r="HG12" s="44"/>
      <c r="HH12" s="44"/>
      <c r="HI12" s="44"/>
      <c r="HJ12" s="44"/>
      <c r="HK12" s="44"/>
      <c r="HL12" s="44"/>
      <c r="HM12" s="44"/>
      <c r="HN12" s="44"/>
      <c r="HO12" s="44"/>
      <c r="HP12" s="44"/>
      <c r="HQ12" s="44"/>
      <c r="HR12" s="44"/>
      <c r="HS12" s="44"/>
      <c r="HT12" s="44"/>
      <c r="HU12" s="44"/>
      <c r="HV12" s="44"/>
      <c r="HW12" s="44"/>
      <c r="HX12" s="44"/>
      <c r="HY12" s="44"/>
      <c r="HZ12" s="44"/>
      <c r="IA12" s="44"/>
      <c r="IB12" s="44"/>
      <c r="IC12" s="44"/>
      <c r="ID12" s="44"/>
      <c r="IE12" s="44"/>
      <c r="IF12" s="44"/>
      <c r="IG12" s="44"/>
      <c r="IH12" s="44"/>
      <c r="II12" s="44"/>
      <c r="IJ12" s="44"/>
      <c r="IK12" s="44"/>
      <c r="IL12" s="44"/>
      <c r="IM12" s="44"/>
      <c r="IN12" s="44"/>
      <c r="IO12" s="44"/>
      <c r="IP12" s="44"/>
      <c r="IQ12" s="44"/>
      <c r="IR12" s="44"/>
      <c r="IS12" s="44"/>
      <c r="IT12" s="44"/>
      <c r="IU12" s="44"/>
      <c r="IV12" s="44"/>
    </row>
    <row r="13" spans="1:256" ht="15.6">
      <c r="A13" s="46"/>
      <c r="B13" s="46"/>
      <c r="C13" s="46"/>
      <c r="D13" s="46"/>
      <c r="E13" s="46"/>
      <c r="F13" s="46"/>
      <c r="G13" s="46"/>
      <c r="H13" s="46"/>
      <c r="I13" s="46"/>
      <c r="J13" s="46"/>
      <c r="K13" s="46"/>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c r="EY13" s="44"/>
      <c r="EZ13" s="44"/>
      <c r="FA13" s="44"/>
      <c r="FB13" s="44"/>
      <c r="FC13" s="44"/>
      <c r="FD13" s="44"/>
      <c r="FE13" s="44"/>
      <c r="FF13" s="44"/>
      <c r="FG13" s="44"/>
      <c r="FH13" s="44"/>
      <c r="FI13" s="44"/>
      <c r="FJ13" s="44"/>
      <c r="FK13" s="44"/>
      <c r="FL13" s="44"/>
      <c r="FM13" s="44"/>
      <c r="FN13" s="44"/>
      <c r="FO13" s="44"/>
      <c r="FP13" s="44"/>
      <c r="FQ13" s="44"/>
      <c r="FR13" s="44"/>
      <c r="FS13" s="44"/>
      <c r="FT13" s="44"/>
      <c r="FU13" s="44"/>
      <c r="FV13" s="44"/>
      <c r="FW13" s="44"/>
      <c r="FX13" s="44"/>
      <c r="FY13" s="44"/>
      <c r="FZ13" s="44"/>
      <c r="GA13" s="44"/>
      <c r="GB13" s="44"/>
      <c r="GC13" s="44"/>
      <c r="GD13" s="44"/>
      <c r="GE13" s="44"/>
      <c r="GF13" s="44"/>
      <c r="GG13" s="44"/>
      <c r="GH13" s="44"/>
      <c r="GI13" s="44"/>
      <c r="GJ13" s="44"/>
      <c r="GK13" s="44"/>
      <c r="GL13" s="44"/>
      <c r="GM13" s="44"/>
      <c r="GN13" s="44"/>
      <c r="GO13" s="44"/>
      <c r="GP13" s="44"/>
      <c r="GQ13" s="44"/>
      <c r="GR13" s="44"/>
      <c r="GS13" s="44"/>
      <c r="GT13" s="44"/>
      <c r="GU13" s="44"/>
      <c r="GV13" s="44"/>
      <c r="GW13" s="44"/>
      <c r="GX13" s="44"/>
      <c r="GY13" s="44"/>
      <c r="GZ13" s="44"/>
      <c r="HA13" s="44"/>
      <c r="HB13" s="44"/>
      <c r="HC13" s="44"/>
      <c r="HD13" s="44"/>
      <c r="HE13" s="44"/>
      <c r="HF13" s="44"/>
      <c r="HG13" s="44"/>
      <c r="HH13" s="44"/>
      <c r="HI13" s="44"/>
      <c r="HJ13" s="44"/>
      <c r="HK13" s="44"/>
      <c r="HL13" s="44"/>
      <c r="HM13" s="44"/>
      <c r="HN13" s="44"/>
      <c r="HO13" s="44"/>
      <c r="HP13" s="44"/>
      <c r="HQ13" s="44"/>
      <c r="HR13" s="44"/>
      <c r="HS13" s="44"/>
      <c r="HT13" s="44"/>
      <c r="HU13" s="44"/>
      <c r="HV13" s="44"/>
      <c r="HW13" s="44"/>
      <c r="HX13" s="44"/>
      <c r="HY13" s="44"/>
      <c r="HZ13" s="44"/>
      <c r="IA13" s="44"/>
      <c r="IB13" s="44"/>
      <c r="IC13" s="44"/>
      <c r="ID13" s="44"/>
      <c r="IE13" s="44"/>
      <c r="IF13" s="44"/>
      <c r="IG13" s="44"/>
      <c r="IH13" s="44"/>
      <c r="II13" s="44"/>
      <c r="IJ13" s="44"/>
      <c r="IK13" s="44"/>
      <c r="IL13" s="44"/>
      <c r="IM13" s="44"/>
      <c r="IN13" s="44"/>
      <c r="IO13" s="44"/>
      <c r="IP13" s="44"/>
      <c r="IQ13" s="44"/>
      <c r="IR13" s="44"/>
      <c r="IS13" s="44"/>
      <c r="IT13" s="44"/>
      <c r="IU13" s="44"/>
      <c r="IV13" s="44"/>
    </row>
    <row r="14" spans="1:256" ht="17.399999999999999">
      <c r="A14" s="385" t="s">
        <v>7</v>
      </c>
      <c r="B14" s="386"/>
      <c r="C14" s="386"/>
      <c r="D14" s="386"/>
      <c r="E14" s="387"/>
      <c r="F14" s="47"/>
      <c r="G14" s="47"/>
      <c r="H14" s="47"/>
      <c r="I14" s="47"/>
      <c r="J14" s="47"/>
      <c r="K14" s="47"/>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c r="EY14" s="44"/>
      <c r="EZ14" s="44"/>
      <c r="FA14" s="44"/>
      <c r="FB14" s="44"/>
      <c r="FC14" s="44"/>
      <c r="FD14" s="44"/>
      <c r="FE14" s="44"/>
      <c r="FF14" s="44"/>
      <c r="FG14" s="44"/>
      <c r="FH14" s="44"/>
      <c r="FI14" s="44"/>
      <c r="FJ14" s="44"/>
      <c r="FK14" s="44"/>
      <c r="FL14" s="44"/>
      <c r="FM14" s="44"/>
      <c r="FN14" s="44"/>
      <c r="FO14" s="44"/>
      <c r="FP14" s="44"/>
      <c r="FQ14" s="44"/>
      <c r="FR14" s="44"/>
      <c r="FS14" s="44"/>
      <c r="FT14" s="44"/>
      <c r="FU14" s="44"/>
      <c r="FV14" s="44"/>
      <c r="FW14" s="44"/>
      <c r="FX14" s="44"/>
      <c r="FY14" s="44"/>
      <c r="FZ14" s="44"/>
      <c r="GA14" s="44"/>
      <c r="GB14" s="44"/>
      <c r="GC14" s="44"/>
      <c r="GD14" s="44"/>
      <c r="GE14" s="44"/>
      <c r="GF14" s="44"/>
      <c r="GG14" s="44"/>
      <c r="GH14" s="44"/>
      <c r="GI14" s="44"/>
      <c r="GJ14" s="44"/>
      <c r="GK14" s="44"/>
      <c r="GL14" s="44"/>
      <c r="GM14" s="44"/>
      <c r="GN14" s="44"/>
      <c r="GO14" s="44"/>
      <c r="GP14" s="44"/>
      <c r="GQ14" s="44"/>
      <c r="GR14" s="44"/>
      <c r="GS14" s="44"/>
      <c r="GT14" s="44"/>
      <c r="GU14" s="44"/>
      <c r="GV14" s="44"/>
      <c r="GW14" s="44"/>
      <c r="GX14" s="44"/>
      <c r="GY14" s="44"/>
      <c r="GZ14" s="44"/>
      <c r="HA14" s="44"/>
      <c r="HB14" s="44"/>
      <c r="HC14" s="44"/>
      <c r="HD14" s="44"/>
      <c r="HE14" s="44"/>
      <c r="HF14" s="44"/>
      <c r="HG14" s="44"/>
      <c r="HH14" s="44"/>
      <c r="HI14" s="44"/>
      <c r="HJ14" s="44"/>
      <c r="HK14" s="44"/>
      <c r="HL14" s="44"/>
      <c r="HM14" s="44"/>
      <c r="HN14" s="44"/>
      <c r="HO14" s="44"/>
      <c r="HP14" s="44"/>
      <c r="HQ14" s="44"/>
      <c r="HR14" s="44"/>
      <c r="HS14" s="44"/>
      <c r="HT14" s="44"/>
      <c r="HU14" s="44"/>
      <c r="HV14" s="44"/>
      <c r="HW14" s="44"/>
      <c r="HX14" s="44"/>
      <c r="HY14" s="44"/>
      <c r="HZ14" s="44"/>
      <c r="IA14" s="44"/>
      <c r="IB14" s="44"/>
      <c r="IC14" s="44"/>
      <c r="ID14" s="44"/>
      <c r="IE14" s="44"/>
      <c r="IF14" s="44"/>
      <c r="IG14" s="44"/>
      <c r="IH14" s="44"/>
      <c r="II14" s="44"/>
      <c r="IJ14" s="44"/>
      <c r="IK14" s="44"/>
      <c r="IL14" s="44"/>
      <c r="IM14" s="44"/>
      <c r="IN14" s="44"/>
      <c r="IO14" s="44"/>
      <c r="IP14" s="44"/>
      <c r="IQ14" s="44"/>
      <c r="IR14" s="44"/>
      <c r="IS14" s="44"/>
      <c r="IT14" s="44"/>
      <c r="IU14" s="44"/>
      <c r="IV14" s="44"/>
    </row>
    <row r="15" spans="1:256" ht="17.399999999999999">
      <c r="A15" s="388" t="s">
        <v>8</v>
      </c>
      <c r="B15" s="389"/>
      <c r="C15" s="389"/>
      <c r="D15" s="389"/>
      <c r="E15" s="390"/>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c r="IQ15" s="44"/>
      <c r="IR15" s="44"/>
      <c r="IS15" s="44"/>
      <c r="IT15" s="44"/>
      <c r="IU15" s="44"/>
      <c r="IV15" s="44"/>
    </row>
    <row r="16" spans="1:256" ht="15">
      <c r="A16" s="44"/>
      <c r="B16" s="44"/>
      <c r="C16" s="45"/>
      <c r="D16" s="45"/>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c r="ID16" s="44"/>
      <c r="IE16" s="44"/>
      <c r="IF16" s="44"/>
      <c r="IG16" s="44"/>
      <c r="IH16" s="44"/>
      <c r="II16" s="44"/>
      <c r="IJ16" s="44"/>
      <c r="IK16" s="44"/>
      <c r="IL16" s="44"/>
      <c r="IM16" s="44"/>
      <c r="IN16" s="44"/>
      <c r="IO16" s="44"/>
      <c r="IP16" s="44"/>
      <c r="IQ16" s="44"/>
      <c r="IR16" s="44"/>
      <c r="IS16" s="44"/>
      <c r="IT16" s="44"/>
      <c r="IU16" s="44"/>
      <c r="IV16" s="44"/>
    </row>
    <row r="17" spans="1:256" ht="15">
      <c r="A17" s="44"/>
      <c r="B17" s="44"/>
      <c r="C17" s="45"/>
      <c r="D17" s="45"/>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44"/>
      <c r="FE17" s="44"/>
      <c r="FF17" s="44"/>
      <c r="FG17" s="44"/>
      <c r="FH17" s="44"/>
      <c r="FI17" s="44"/>
      <c r="FJ17" s="44"/>
      <c r="FK17" s="44"/>
      <c r="FL17" s="44"/>
      <c r="FM17" s="44"/>
      <c r="FN17" s="44"/>
      <c r="FO17" s="44"/>
      <c r="FP17" s="44"/>
      <c r="FQ17" s="44"/>
      <c r="FR17" s="44"/>
      <c r="FS17" s="44"/>
      <c r="FT17" s="44"/>
      <c r="FU17" s="44"/>
      <c r="FV17" s="44"/>
      <c r="FW17" s="44"/>
      <c r="FX17" s="44"/>
      <c r="FY17" s="44"/>
      <c r="FZ17" s="44"/>
      <c r="GA17" s="44"/>
      <c r="GB17" s="44"/>
      <c r="GC17" s="44"/>
      <c r="GD17" s="44"/>
      <c r="GE17" s="44"/>
      <c r="GF17" s="44"/>
      <c r="GG17" s="44"/>
      <c r="GH17" s="44"/>
      <c r="GI17" s="44"/>
      <c r="GJ17" s="44"/>
      <c r="GK17" s="44"/>
      <c r="GL17" s="44"/>
      <c r="GM17" s="44"/>
      <c r="GN17" s="44"/>
      <c r="GO17" s="44"/>
      <c r="GP17" s="44"/>
      <c r="GQ17" s="44"/>
      <c r="GR17" s="44"/>
      <c r="GS17" s="44"/>
      <c r="GT17" s="44"/>
      <c r="GU17" s="44"/>
      <c r="GV17" s="44"/>
      <c r="GW17" s="44"/>
      <c r="GX17" s="44"/>
      <c r="GY17" s="44"/>
      <c r="GZ17" s="44"/>
      <c r="HA17" s="44"/>
      <c r="HB17" s="44"/>
      <c r="HC17" s="44"/>
      <c r="HD17" s="44"/>
      <c r="HE17" s="44"/>
      <c r="HF17" s="44"/>
      <c r="HG17" s="44"/>
      <c r="HH17" s="44"/>
      <c r="HI17" s="44"/>
      <c r="HJ17" s="44"/>
      <c r="HK17" s="44"/>
      <c r="HL17" s="44"/>
      <c r="HM17" s="44"/>
      <c r="HN17" s="44"/>
      <c r="HO17" s="44"/>
      <c r="HP17" s="44"/>
      <c r="HQ17" s="44"/>
      <c r="HR17" s="44"/>
      <c r="HS17" s="44"/>
      <c r="HT17" s="44"/>
      <c r="HU17" s="44"/>
      <c r="HV17" s="44"/>
      <c r="HW17" s="44"/>
      <c r="HX17" s="44"/>
      <c r="HY17" s="44"/>
      <c r="HZ17" s="44"/>
      <c r="IA17" s="44"/>
      <c r="IB17" s="44"/>
      <c r="IC17" s="44"/>
      <c r="ID17" s="44"/>
      <c r="IE17" s="44"/>
      <c r="IF17" s="44"/>
      <c r="IG17" s="44"/>
      <c r="IH17" s="44"/>
      <c r="II17" s="44"/>
      <c r="IJ17" s="44"/>
      <c r="IK17" s="44"/>
      <c r="IL17" s="44"/>
      <c r="IM17" s="44"/>
      <c r="IN17" s="44"/>
      <c r="IO17" s="44"/>
      <c r="IP17" s="44"/>
      <c r="IQ17" s="44"/>
      <c r="IR17" s="44"/>
      <c r="IS17" s="44"/>
      <c r="IT17" s="44"/>
      <c r="IU17" s="44"/>
      <c r="IV17" s="44"/>
    </row>
    <row r="18" spans="1:256" s="59" customFormat="1" ht="15.6">
      <c r="A18" s="382" t="s">
        <v>9</v>
      </c>
      <c r="B18" s="382"/>
      <c r="C18" s="382"/>
      <c r="D18" s="382"/>
      <c r="E18" s="382"/>
      <c r="F18" s="383"/>
      <c r="G18" s="2"/>
      <c r="H18" s="8"/>
      <c r="I18" s="8"/>
      <c r="J18" s="8"/>
      <c r="K18" s="8"/>
      <c r="L18" s="8"/>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row>
    <row r="19" spans="1:256" ht="15.6">
      <c r="A19" s="391" t="s">
        <v>10</v>
      </c>
      <c r="B19" s="392"/>
      <c r="C19" s="392"/>
      <c r="D19" s="392"/>
      <c r="E19" s="392"/>
      <c r="F19" s="8"/>
      <c r="G19" s="8"/>
      <c r="H19" s="8"/>
      <c r="I19" s="8"/>
      <c r="J19" s="8"/>
      <c r="K19" s="8"/>
      <c r="L19" s="8"/>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row>
    <row r="20" spans="1:256" ht="15.6">
      <c r="A20" s="8"/>
      <c r="B20" s="8"/>
      <c r="C20" s="8"/>
      <c r="D20" s="8"/>
      <c r="E20" s="8"/>
      <c r="F20" s="8"/>
      <c r="G20" s="8"/>
      <c r="H20" s="8"/>
      <c r="I20" s="8"/>
      <c r="J20" s="8"/>
      <c r="K20" s="8"/>
      <c r="L20" s="8"/>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ht="15.6">
      <c r="A21" s="382" t="s">
        <v>11</v>
      </c>
      <c r="B21" s="382"/>
      <c r="C21" s="382"/>
      <c r="D21" s="382"/>
      <c r="E21" s="382"/>
      <c r="F21" s="2"/>
      <c r="G21" s="2"/>
      <c r="H21" s="8"/>
      <c r="I21" s="8"/>
      <c r="J21" s="8"/>
      <c r="K21" s="8"/>
      <c r="L21" s="8"/>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row>
    <row r="22" spans="1:256" ht="15.6">
      <c r="A22" s="8"/>
      <c r="B22" s="8"/>
      <c r="C22" s="8"/>
      <c r="D22" s="8"/>
      <c r="E22" s="8"/>
      <c r="F22" s="8"/>
      <c r="G22" s="8"/>
      <c r="H22" s="8"/>
      <c r="I22" s="8"/>
      <c r="J22" s="8"/>
      <c r="K22" s="8"/>
      <c r="L22" s="8"/>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row>
    <row r="23" spans="1:256" ht="15.6">
      <c r="A23" s="8"/>
      <c r="B23" s="8"/>
      <c r="C23" s="8"/>
      <c r="D23" s="8"/>
      <c r="E23" s="8"/>
      <c r="F23" s="8"/>
      <c r="G23" s="8"/>
      <c r="H23" s="8"/>
      <c r="I23" s="8"/>
      <c r="J23" s="8"/>
      <c r="K23" s="8"/>
      <c r="L23" s="8"/>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row>
    <row r="24" spans="1:256" ht="15.6">
      <c r="A24" s="382"/>
      <c r="B24" s="382"/>
      <c r="C24" s="382"/>
      <c r="D24" s="382"/>
      <c r="E24" s="382"/>
      <c r="F24" s="384"/>
      <c r="G24" s="384"/>
      <c r="H24" s="8"/>
      <c r="I24" s="8"/>
      <c r="J24" s="8"/>
      <c r="K24" s="8"/>
      <c r="L24" s="8"/>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row>
    <row r="25" spans="1:256" ht="15.6">
      <c r="A25" s="382"/>
      <c r="B25" s="382"/>
      <c r="C25" s="382"/>
      <c r="D25" s="382"/>
      <c r="E25" s="382"/>
      <c r="F25" s="393"/>
      <c r="G25" s="393"/>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c r="DJ25" s="41"/>
      <c r="DK25" s="41"/>
      <c r="DL25" s="41"/>
      <c r="DM25" s="41"/>
      <c r="DN25" s="41"/>
      <c r="DO25" s="41"/>
      <c r="DP25" s="41"/>
      <c r="DQ25" s="41"/>
      <c r="DR25" s="41"/>
      <c r="DS25" s="41"/>
      <c r="DT25" s="41"/>
      <c r="DU25" s="41"/>
      <c r="DV25" s="41"/>
      <c r="DW25" s="41"/>
      <c r="DX25" s="41"/>
      <c r="DY25" s="41"/>
      <c r="DZ25" s="41"/>
      <c r="EA25" s="41"/>
      <c r="EB25" s="41"/>
      <c r="EC25" s="41"/>
      <c r="ED25" s="41"/>
      <c r="EE25" s="41"/>
      <c r="EF25" s="41"/>
      <c r="EG25" s="41"/>
      <c r="EH25" s="41"/>
      <c r="EI25" s="41"/>
      <c r="EJ25" s="41"/>
      <c r="EK25" s="41"/>
      <c r="EL25" s="41"/>
      <c r="EM25" s="41"/>
      <c r="EN25" s="41"/>
      <c r="EO25" s="41"/>
      <c r="EP25" s="41"/>
      <c r="EQ25" s="41"/>
      <c r="ER25" s="41"/>
      <c r="ES25" s="41"/>
      <c r="ET25" s="41"/>
      <c r="EU25" s="41"/>
      <c r="EV25" s="41"/>
      <c r="EW25" s="41"/>
      <c r="EX25" s="41"/>
      <c r="EY25" s="41"/>
      <c r="EZ25" s="41"/>
      <c r="FA25" s="41"/>
      <c r="FB25" s="41"/>
      <c r="FC25" s="41"/>
      <c r="FD25" s="41"/>
      <c r="FE25" s="41"/>
      <c r="FF25" s="41"/>
      <c r="FG25" s="41"/>
      <c r="FH25" s="41"/>
      <c r="FI25" s="41"/>
      <c r="FJ25" s="41"/>
      <c r="FK25" s="41"/>
      <c r="FL25" s="41"/>
      <c r="FM25" s="41"/>
      <c r="FN25" s="41"/>
      <c r="FO25" s="41"/>
      <c r="FP25" s="41"/>
      <c r="FQ25" s="41"/>
      <c r="FR25" s="41"/>
      <c r="FS25" s="41"/>
      <c r="FT25" s="41"/>
      <c r="FU25" s="41"/>
      <c r="FV25" s="41"/>
      <c r="FW25" s="41"/>
      <c r="FX25" s="41"/>
      <c r="FY25" s="41"/>
      <c r="FZ25" s="41"/>
      <c r="GA25" s="41"/>
      <c r="GB25" s="41"/>
      <c r="GC25" s="41"/>
      <c r="GD25" s="41"/>
      <c r="GE25" s="41"/>
      <c r="GF25" s="41"/>
      <c r="GG25" s="41"/>
      <c r="GH25" s="41"/>
      <c r="GI25" s="41"/>
      <c r="GJ25" s="41"/>
      <c r="GK25" s="41"/>
      <c r="GL25" s="41"/>
      <c r="GM25" s="41"/>
      <c r="GN25" s="41"/>
      <c r="GO25" s="41"/>
      <c r="GP25" s="41"/>
      <c r="GQ25" s="41"/>
      <c r="GR25" s="41"/>
      <c r="GS25" s="41"/>
      <c r="GT25" s="41"/>
      <c r="GU25" s="41"/>
      <c r="GV25" s="41"/>
      <c r="GW25" s="41"/>
      <c r="GX25" s="41"/>
      <c r="GY25" s="41"/>
      <c r="GZ25" s="41"/>
      <c r="HA25" s="41"/>
      <c r="HB25" s="41"/>
      <c r="HC25" s="41"/>
      <c r="HD25" s="41"/>
      <c r="HE25" s="41"/>
      <c r="HF25" s="41"/>
      <c r="HG25" s="41"/>
      <c r="HH25" s="41"/>
      <c r="HI25" s="41"/>
      <c r="HJ25" s="41"/>
      <c r="HK25" s="41"/>
      <c r="HL25" s="41"/>
      <c r="HM25" s="41"/>
      <c r="HN25" s="41"/>
      <c r="HO25" s="41"/>
      <c r="HP25" s="41"/>
      <c r="HQ25" s="41"/>
      <c r="HR25" s="41"/>
      <c r="HS25" s="41"/>
      <c r="HT25" s="41"/>
      <c r="HU25" s="41"/>
      <c r="HV25" s="41"/>
      <c r="HW25" s="41"/>
      <c r="HX25" s="41"/>
      <c r="HY25" s="41"/>
      <c r="HZ25" s="41"/>
      <c r="IA25" s="41"/>
      <c r="IB25" s="41"/>
      <c r="IC25" s="41"/>
      <c r="ID25" s="41"/>
      <c r="IE25" s="41"/>
      <c r="IF25" s="41"/>
      <c r="IG25" s="41"/>
      <c r="IH25" s="41"/>
      <c r="II25" s="41"/>
      <c r="IJ25" s="41"/>
      <c r="IK25" s="41"/>
      <c r="IL25" s="41"/>
      <c r="IM25" s="41"/>
      <c r="IN25" s="41"/>
      <c r="IO25" s="41"/>
      <c r="IP25" s="41"/>
      <c r="IQ25" s="41"/>
      <c r="IR25" s="41"/>
      <c r="IS25" s="41"/>
      <c r="IT25" s="41"/>
      <c r="IU25" s="41"/>
      <c r="IV25" s="41"/>
    </row>
    <row r="26" spans="1:256" ht="15.6">
      <c r="A26" s="3"/>
      <c r="B26" s="3"/>
      <c r="C26" s="3"/>
      <c r="D26" s="3"/>
      <c r="E26" s="3"/>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c r="CW26" s="41"/>
      <c r="CX26" s="41"/>
      <c r="CY26" s="41"/>
      <c r="CZ26" s="41"/>
      <c r="DA26" s="41"/>
      <c r="DB26" s="41"/>
      <c r="DC26" s="41"/>
      <c r="DD26" s="41"/>
      <c r="DE26" s="41"/>
      <c r="DF26" s="41"/>
      <c r="DG26" s="41"/>
      <c r="DH26" s="41"/>
      <c r="DI26" s="41"/>
      <c r="DJ26" s="41"/>
      <c r="DK26" s="41"/>
      <c r="DL26" s="41"/>
      <c r="DM26" s="41"/>
      <c r="DN26" s="41"/>
      <c r="DO26" s="41"/>
      <c r="DP26" s="41"/>
      <c r="DQ26" s="41"/>
      <c r="DR26" s="41"/>
      <c r="DS26" s="41"/>
      <c r="DT26" s="41"/>
      <c r="DU26" s="41"/>
      <c r="DV26" s="41"/>
      <c r="DW26" s="41"/>
      <c r="DX26" s="41"/>
      <c r="DY26" s="41"/>
      <c r="DZ26" s="41"/>
      <c r="EA26" s="41"/>
      <c r="EB26" s="41"/>
      <c r="EC26" s="41"/>
      <c r="ED26" s="41"/>
      <c r="EE26" s="41"/>
      <c r="EF26" s="41"/>
      <c r="EG26" s="41"/>
      <c r="EH26" s="41"/>
      <c r="EI26" s="41"/>
      <c r="EJ26" s="41"/>
      <c r="EK26" s="41"/>
      <c r="EL26" s="41"/>
      <c r="EM26" s="41"/>
      <c r="EN26" s="41"/>
      <c r="EO26" s="41"/>
      <c r="EP26" s="41"/>
      <c r="EQ26" s="41"/>
      <c r="ER26" s="41"/>
      <c r="ES26" s="41"/>
      <c r="ET26" s="41"/>
      <c r="EU26" s="41"/>
      <c r="EV26" s="41"/>
      <c r="EW26" s="41"/>
      <c r="EX26" s="41"/>
      <c r="EY26" s="41"/>
      <c r="EZ26" s="41"/>
      <c r="FA26" s="41"/>
      <c r="FB26" s="41"/>
      <c r="FC26" s="41"/>
      <c r="FD26" s="41"/>
      <c r="FE26" s="41"/>
      <c r="FF26" s="41"/>
      <c r="FG26" s="41"/>
      <c r="FH26" s="41"/>
      <c r="FI26" s="41"/>
      <c r="FJ26" s="41"/>
      <c r="FK26" s="41"/>
      <c r="FL26" s="41"/>
      <c r="FM26" s="41"/>
      <c r="FN26" s="41"/>
      <c r="FO26" s="41"/>
      <c r="FP26" s="41"/>
      <c r="FQ26" s="41"/>
      <c r="FR26" s="41"/>
      <c r="FS26" s="41"/>
      <c r="FT26" s="41"/>
      <c r="FU26" s="41"/>
      <c r="FV26" s="41"/>
      <c r="FW26" s="41"/>
      <c r="FX26" s="41"/>
      <c r="FY26" s="41"/>
      <c r="FZ26" s="41"/>
      <c r="GA26" s="41"/>
      <c r="GB26" s="41"/>
      <c r="GC26" s="41"/>
      <c r="GD26" s="41"/>
      <c r="GE26" s="41"/>
      <c r="GF26" s="41"/>
      <c r="GG26" s="41"/>
      <c r="GH26" s="41"/>
      <c r="GI26" s="41"/>
      <c r="GJ26" s="41"/>
      <c r="GK26" s="41"/>
      <c r="GL26" s="41"/>
      <c r="GM26" s="41"/>
      <c r="GN26" s="41"/>
      <c r="GO26" s="41"/>
      <c r="GP26" s="41"/>
      <c r="GQ26" s="41"/>
      <c r="GR26" s="41"/>
      <c r="GS26" s="41"/>
      <c r="GT26" s="41"/>
      <c r="GU26" s="41"/>
      <c r="GV26" s="41"/>
      <c r="GW26" s="41"/>
      <c r="GX26" s="41"/>
      <c r="GY26" s="41"/>
      <c r="GZ26" s="41"/>
      <c r="HA26" s="41"/>
      <c r="HB26" s="41"/>
      <c r="HC26" s="41"/>
      <c r="HD26" s="41"/>
      <c r="HE26" s="41"/>
      <c r="HF26" s="41"/>
      <c r="HG26" s="41"/>
      <c r="HH26" s="41"/>
      <c r="HI26" s="41"/>
      <c r="HJ26" s="41"/>
      <c r="HK26" s="41"/>
      <c r="HL26" s="41"/>
      <c r="HM26" s="41"/>
      <c r="HN26" s="41"/>
      <c r="HO26" s="41"/>
      <c r="HP26" s="41"/>
      <c r="HQ26" s="41"/>
      <c r="HR26" s="41"/>
      <c r="HS26" s="41"/>
      <c r="HT26" s="41"/>
      <c r="HU26" s="41"/>
      <c r="HV26" s="41"/>
      <c r="HW26" s="41"/>
      <c r="HX26" s="41"/>
      <c r="HY26" s="41"/>
      <c r="HZ26" s="41"/>
      <c r="IA26" s="41"/>
      <c r="IB26" s="41"/>
      <c r="IC26" s="41"/>
      <c r="ID26" s="41"/>
      <c r="IE26" s="41"/>
      <c r="IF26" s="41"/>
      <c r="IG26" s="41"/>
      <c r="IH26" s="41"/>
      <c r="II26" s="41"/>
      <c r="IJ26" s="41"/>
      <c r="IK26" s="41"/>
      <c r="IL26" s="41"/>
      <c r="IM26" s="41"/>
      <c r="IN26" s="41"/>
      <c r="IO26" s="41"/>
      <c r="IP26" s="41"/>
      <c r="IQ26" s="41"/>
      <c r="IR26" s="41"/>
      <c r="IS26" s="41"/>
      <c r="IT26" s="41"/>
      <c r="IU26" s="41"/>
      <c r="IV26" s="41"/>
    </row>
    <row r="27" spans="1:256" ht="15.6">
      <c r="A27" s="3"/>
      <c r="B27" s="3"/>
      <c r="C27" s="3"/>
      <c r="D27" s="3"/>
      <c r="E27" s="3"/>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41"/>
      <c r="BX27" s="41"/>
      <c r="BY27" s="41"/>
      <c r="BZ27" s="41"/>
      <c r="CA27" s="41"/>
      <c r="CB27" s="41"/>
      <c r="CC27" s="41"/>
      <c r="CD27" s="41"/>
      <c r="CE27" s="41"/>
      <c r="CF27" s="41"/>
      <c r="CG27" s="41"/>
      <c r="CH27" s="41"/>
      <c r="CI27" s="41"/>
      <c r="CJ27" s="41"/>
      <c r="CK27" s="41"/>
      <c r="CL27" s="41"/>
      <c r="CM27" s="41"/>
      <c r="CN27" s="41"/>
      <c r="CO27" s="41"/>
      <c r="CP27" s="41"/>
      <c r="CQ27" s="41"/>
      <c r="CR27" s="41"/>
      <c r="CS27" s="41"/>
      <c r="CT27" s="41"/>
      <c r="CU27" s="41"/>
      <c r="CV27" s="41"/>
      <c r="CW27" s="41"/>
      <c r="CX27" s="41"/>
      <c r="CY27" s="41"/>
      <c r="CZ27" s="41"/>
      <c r="DA27" s="41"/>
      <c r="DB27" s="41"/>
      <c r="DC27" s="41"/>
      <c r="DD27" s="41"/>
      <c r="DE27" s="41"/>
      <c r="DF27" s="41"/>
      <c r="DG27" s="41"/>
      <c r="DH27" s="41"/>
      <c r="DI27" s="41"/>
      <c r="DJ27" s="41"/>
      <c r="DK27" s="41"/>
      <c r="DL27" s="41"/>
      <c r="DM27" s="41"/>
      <c r="DN27" s="41"/>
      <c r="DO27" s="41"/>
      <c r="DP27" s="41"/>
      <c r="DQ27" s="41"/>
      <c r="DR27" s="41"/>
      <c r="DS27" s="41"/>
      <c r="DT27" s="41"/>
      <c r="DU27" s="41"/>
      <c r="DV27" s="41"/>
      <c r="DW27" s="41"/>
      <c r="DX27" s="41"/>
      <c r="DY27" s="41"/>
      <c r="DZ27" s="41"/>
      <c r="EA27" s="41"/>
      <c r="EB27" s="41"/>
      <c r="EC27" s="41"/>
      <c r="ED27" s="41"/>
      <c r="EE27" s="41"/>
      <c r="EF27" s="41"/>
      <c r="EG27" s="41"/>
      <c r="EH27" s="41"/>
      <c r="EI27" s="41"/>
      <c r="EJ27" s="41"/>
      <c r="EK27" s="41"/>
      <c r="EL27" s="41"/>
      <c r="EM27" s="41"/>
      <c r="EN27" s="41"/>
      <c r="EO27" s="41"/>
      <c r="EP27" s="41"/>
      <c r="EQ27" s="41"/>
      <c r="ER27" s="41"/>
      <c r="ES27" s="41"/>
      <c r="ET27" s="41"/>
      <c r="EU27" s="41"/>
      <c r="EV27" s="41"/>
      <c r="EW27" s="41"/>
      <c r="EX27" s="41"/>
      <c r="EY27" s="41"/>
      <c r="EZ27" s="41"/>
      <c r="FA27" s="41"/>
      <c r="FB27" s="41"/>
      <c r="FC27" s="41"/>
      <c r="FD27" s="41"/>
      <c r="FE27" s="41"/>
      <c r="FF27" s="41"/>
      <c r="FG27" s="41"/>
      <c r="FH27" s="41"/>
      <c r="FI27" s="41"/>
      <c r="FJ27" s="41"/>
      <c r="FK27" s="41"/>
      <c r="FL27" s="41"/>
      <c r="FM27" s="41"/>
      <c r="FN27" s="41"/>
      <c r="FO27" s="41"/>
      <c r="FP27" s="41"/>
      <c r="FQ27" s="41"/>
      <c r="FR27" s="41"/>
      <c r="FS27" s="41"/>
      <c r="FT27" s="41"/>
      <c r="FU27" s="41"/>
      <c r="FV27" s="41"/>
      <c r="FW27" s="41"/>
      <c r="FX27" s="41"/>
      <c r="FY27" s="41"/>
      <c r="FZ27" s="41"/>
      <c r="GA27" s="41"/>
      <c r="GB27" s="41"/>
      <c r="GC27" s="41"/>
      <c r="GD27" s="41"/>
      <c r="GE27" s="41"/>
      <c r="GF27" s="41"/>
      <c r="GG27" s="41"/>
      <c r="GH27" s="41"/>
      <c r="GI27" s="41"/>
      <c r="GJ27" s="41"/>
      <c r="GK27" s="41"/>
      <c r="GL27" s="41"/>
      <c r="GM27" s="41"/>
      <c r="GN27" s="41"/>
      <c r="GO27" s="41"/>
      <c r="GP27" s="41"/>
      <c r="GQ27" s="41"/>
      <c r="GR27" s="41"/>
      <c r="GS27" s="41"/>
      <c r="GT27" s="41"/>
      <c r="GU27" s="41"/>
      <c r="GV27" s="41"/>
      <c r="GW27" s="41"/>
      <c r="GX27" s="41"/>
      <c r="GY27" s="41"/>
      <c r="GZ27" s="41"/>
      <c r="HA27" s="41"/>
      <c r="HB27" s="41"/>
      <c r="HC27" s="41"/>
      <c r="HD27" s="41"/>
      <c r="HE27" s="41"/>
      <c r="HF27" s="41"/>
      <c r="HG27" s="41"/>
      <c r="HH27" s="41"/>
      <c r="HI27" s="41"/>
      <c r="HJ27" s="41"/>
      <c r="HK27" s="41"/>
      <c r="HL27" s="41"/>
      <c r="HM27" s="41"/>
      <c r="HN27" s="41"/>
      <c r="HO27" s="41"/>
      <c r="HP27" s="41"/>
      <c r="HQ27" s="41"/>
      <c r="HR27" s="41"/>
      <c r="HS27" s="41"/>
      <c r="HT27" s="41"/>
      <c r="HU27" s="41"/>
      <c r="HV27" s="41"/>
      <c r="HW27" s="41"/>
      <c r="HX27" s="41"/>
      <c r="HY27" s="41"/>
      <c r="HZ27" s="41"/>
      <c r="IA27" s="41"/>
      <c r="IB27" s="41"/>
      <c r="IC27" s="41"/>
      <c r="ID27" s="41"/>
      <c r="IE27" s="41"/>
      <c r="IF27" s="41"/>
      <c r="IG27" s="41"/>
      <c r="IH27" s="41"/>
      <c r="II27" s="41"/>
      <c r="IJ27" s="41"/>
      <c r="IK27" s="41"/>
      <c r="IL27" s="41"/>
      <c r="IM27" s="41"/>
      <c r="IN27" s="41"/>
      <c r="IO27" s="41"/>
      <c r="IP27" s="41"/>
      <c r="IQ27" s="41"/>
      <c r="IR27" s="41"/>
      <c r="IS27" s="41"/>
      <c r="IT27" s="41"/>
      <c r="IU27" s="41"/>
      <c r="IV27" s="41"/>
    </row>
    <row r="28" spans="1:256" ht="15.6">
      <c r="A28" s="3"/>
      <c r="B28" s="3"/>
      <c r="C28" s="3"/>
      <c r="D28" s="3"/>
      <c r="E28" s="3"/>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c r="EO28" s="41"/>
      <c r="EP28" s="41"/>
      <c r="EQ28" s="41"/>
      <c r="ER28" s="41"/>
      <c r="ES28" s="41"/>
      <c r="ET28" s="41"/>
      <c r="EU28" s="41"/>
      <c r="EV28" s="41"/>
      <c r="EW28" s="41"/>
      <c r="EX28" s="41"/>
      <c r="EY28" s="41"/>
      <c r="EZ28" s="41"/>
      <c r="FA28" s="41"/>
      <c r="FB28" s="41"/>
      <c r="FC28" s="41"/>
      <c r="FD28" s="41"/>
      <c r="FE28" s="41"/>
      <c r="FF28" s="41"/>
      <c r="FG28" s="41"/>
      <c r="FH28" s="41"/>
      <c r="FI28" s="41"/>
      <c r="FJ28" s="41"/>
      <c r="FK28" s="41"/>
      <c r="FL28" s="41"/>
      <c r="FM28" s="41"/>
      <c r="FN28" s="41"/>
      <c r="FO28" s="41"/>
      <c r="FP28" s="41"/>
      <c r="FQ28" s="41"/>
      <c r="FR28" s="41"/>
      <c r="FS28" s="41"/>
      <c r="FT28" s="41"/>
      <c r="FU28" s="41"/>
      <c r="FV28" s="41"/>
      <c r="FW28" s="41"/>
      <c r="FX28" s="41"/>
      <c r="FY28" s="41"/>
      <c r="FZ28" s="41"/>
      <c r="GA28" s="41"/>
      <c r="GB28" s="41"/>
      <c r="GC28" s="41"/>
      <c r="GD28" s="41"/>
      <c r="GE28" s="41"/>
      <c r="GF28" s="41"/>
      <c r="GG28" s="41"/>
      <c r="GH28" s="41"/>
      <c r="GI28" s="41"/>
      <c r="GJ28" s="41"/>
      <c r="GK28" s="41"/>
      <c r="GL28" s="41"/>
      <c r="GM28" s="41"/>
      <c r="GN28" s="41"/>
      <c r="GO28" s="41"/>
      <c r="GP28" s="41"/>
      <c r="GQ28" s="41"/>
      <c r="GR28" s="41"/>
      <c r="GS28" s="41"/>
      <c r="GT28" s="41"/>
      <c r="GU28" s="41"/>
      <c r="GV28" s="41"/>
      <c r="GW28" s="41"/>
      <c r="GX28" s="41"/>
      <c r="GY28" s="41"/>
      <c r="GZ28" s="41"/>
      <c r="HA28" s="41"/>
      <c r="HB28" s="41"/>
      <c r="HC28" s="41"/>
      <c r="HD28" s="41"/>
      <c r="HE28" s="41"/>
      <c r="HF28" s="41"/>
      <c r="HG28" s="41"/>
      <c r="HH28" s="41"/>
      <c r="HI28" s="41"/>
      <c r="HJ28" s="41"/>
      <c r="HK28" s="41"/>
      <c r="HL28" s="41"/>
      <c r="HM28" s="41"/>
      <c r="HN28" s="41"/>
      <c r="HO28" s="41"/>
      <c r="HP28" s="41"/>
      <c r="HQ28" s="41"/>
      <c r="HR28" s="41"/>
      <c r="HS28" s="41"/>
      <c r="HT28" s="41"/>
      <c r="HU28" s="41"/>
      <c r="HV28" s="41"/>
      <c r="HW28" s="41"/>
      <c r="HX28" s="41"/>
      <c r="HY28" s="41"/>
      <c r="HZ28" s="41"/>
      <c r="IA28" s="41"/>
      <c r="IB28" s="41"/>
      <c r="IC28" s="41"/>
      <c r="ID28" s="41"/>
      <c r="IE28" s="41"/>
      <c r="IF28" s="41"/>
      <c r="IG28" s="41"/>
      <c r="IH28" s="41"/>
      <c r="II28" s="41"/>
      <c r="IJ28" s="41"/>
      <c r="IK28" s="41"/>
      <c r="IL28" s="41"/>
      <c r="IM28" s="41"/>
      <c r="IN28" s="41"/>
      <c r="IO28" s="41"/>
      <c r="IP28" s="41"/>
      <c r="IQ28" s="41"/>
      <c r="IR28" s="41"/>
      <c r="IS28" s="41"/>
      <c r="IT28" s="41"/>
      <c r="IU28" s="41"/>
      <c r="IV28" s="41"/>
    </row>
    <row r="29" spans="1:256" ht="15.6">
      <c r="A29" s="3"/>
      <c r="B29" s="3"/>
      <c r="C29" s="3"/>
      <c r="D29" s="3"/>
      <c r="E29" s="3"/>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c r="EO29" s="41"/>
      <c r="EP29" s="41"/>
      <c r="EQ29" s="41"/>
      <c r="ER29" s="41"/>
      <c r="ES29" s="41"/>
      <c r="ET29" s="41"/>
      <c r="EU29" s="41"/>
      <c r="EV29" s="41"/>
      <c r="EW29" s="41"/>
      <c r="EX29" s="41"/>
      <c r="EY29" s="41"/>
      <c r="EZ29" s="41"/>
      <c r="FA29" s="41"/>
      <c r="FB29" s="41"/>
      <c r="FC29" s="41"/>
      <c r="FD29" s="41"/>
      <c r="FE29" s="41"/>
      <c r="FF29" s="41"/>
      <c r="FG29" s="41"/>
      <c r="FH29" s="41"/>
      <c r="FI29" s="41"/>
      <c r="FJ29" s="41"/>
      <c r="FK29" s="41"/>
      <c r="FL29" s="41"/>
      <c r="FM29" s="41"/>
      <c r="FN29" s="41"/>
      <c r="FO29" s="41"/>
      <c r="FP29" s="41"/>
      <c r="FQ29" s="41"/>
      <c r="FR29" s="41"/>
      <c r="FS29" s="41"/>
      <c r="FT29" s="41"/>
      <c r="FU29" s="41"/>
      <c r="FV29" s="41"/>
      <c r="FW29" s="41"/>
      <c r="FX29" s="41"/>
      <c r="FY29" s="41"/>
      <c r="FZ29" s="41"/>
      <c r="GA29" s="41"/>
      <c r="GB29" s="41"/>
      <c r="GC29" s="41"/>
      <c r="GD29" s="41"/>
      <c r="GE29" s="41"/>
      <c r="GF29" s="41"/>
      <c r="GG29" s="41"/>
      <c r="GH29" s="41"/>
      <c r="GI29" s="41"/>
      <c r="GJ29" s="41"/>
      <c r="GK29" s="41"/>
      <c r="GL29" s="41"/>
      <c r="GM29" s="41"/>
      <c r="GN29" s="41"/>
      <c r="GO29" s="41"/>
      <c r="GP29" s="41"/>
      <c r="GQ29" s="41"/>
      <c r="GR29" s="41"/>
      <c r="GS29" s="41"/>
      <c r="GT29" s="41"/>
      <c r="GU29" s="41"/>
      <c r="GV29" s="41"/>
      <c r="GW29" s="41"/>
      <c r="GX29" s="41"/>
      <c r="GY29" s="41"/>
      <c r="GZ29" s="41"/>
      <c r="HA29" s="41"/>
      <c r="HB29" s="41"/>
      <c r="HC29" s="41"/>
      <c r="HD29" s="41"/>
      <c r="HE29" s="41"/>
      <c r="HF29" s="41"/>
      <c r="HG29" s="41"/>
      <c r="HH29" s="41"/>
      <c r="HI29" s="41"/>
      <c r="HJ29" s="41"/>
      <c r="HK29" s="41"/>
      <c r="HL29" s="41"/>
      <c r="HM29" s="41"/>
      <c r="HN29" s="41"/>
      <c r="HO29" s="41"/>
      <c r="HP29" s="41"/>
      <c r="HQ29" s="41"/>
      <c r="HR29" s="41"/>
      <c r="HS29" s="41"/>
      <c r="HT29" s="41"/>
      <c r="HU29" s="41"/>
      <c r="HV29" s="41"/>
      <c r="HW29" s="41"/>
      <c r="HX29" s="41"/>
      <c r="HY29" s="41"/>
      <c r="HZ29" s="41"/>
      <c r="IA29" s="41"/>
      <c r="IB29" s="41"/>
      <c r="IC29" s="41"/>
      <c r="ID29" s="41"/>
      <c r="IE29" s="41"/>
      <c r="IF29" s="41"/>
      <c r="IG29" s="41"/>
      <c r="IH29" s="41"/>
      <c r="II29" s="41"/>
      <c r="IJ29" s="41"/>
      <c r="IK29" s="41"/>
      <c r="IL29" s="41"/>
      <c r="IM29" s="41"/>
      <c r="IN29" s="41"/>
      <c r="IO29" s="41"/>
      <c r="IP29" s="41"/>
      <c r="IQ29" s="41"/>
      <c r="IR29" s="41"/>
      <c r="IS29" s="41"/>
      <c r="IT29" s="41"/>
      <c r="IU29" s="41"/>
      <c r="IV29" s="41"/>
    </row>
    <row r="30" spans="1:256" ht="15.6">
      <c r="A30" s="3"/>
      <c r="B30" s="3"/>
      <c r="C30" s="3"/>
      <c r="D30" s="3"/>
      <c r="E30" s="3"/>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c r="EO30" s="41"/>
      <c r="EP30" s="41"/>
      <c r="EQ30" s="41"/>
      <c r="ER30" s="41"/>
      <c r="ES30" s="41"/>
      <c r="ET30" s="41"/>
      <c r="EU30" s="41"/>
      <c r="EV30" s="41"/>
      <c r="EW30" s="41"/>
      <c r="EX30" s="41"/>
      <c r="EY30" s="41"/>
      <c r="EZ30" s="41"/>
      <c r="FA30" s="41"/>
      <c r="FB30" s="41"/>
      <c r="FC30" s="41"/>
      <c r="FD30" s="41"/>
      <c r="FE30" s="41"/>
      <c r="FF30" s="41"/>
      <c r="FG30" s="41"/>
      <c r="FH30" s="41"/>
      <c r="FI30" s="41"/>
      <c r="FJ30" s="41"/>
      <c r="FK30" s="41"/>
      <c r="FL30" s="41"/>
      <c r="FM30" s="41"/>
      <c r="FN30" s="41"/>
      <c r="FO30" s="41"/>
      <c r="FP30" s="41"/>
      <c r="FQ30" s="41"/>
      <c r="FR30" s="41"/>
      <c r="FS30" s="41"/>
      <c r="FT30" s="41"/>
      <c r="FU30" s="41"/>
      <c r="FV30" s="41"/>
      <c r="FW30" s="41"/>
      <c r="FX30" s="41"/>
      <c r="FY30" s="41"/>
      <c r="FZ30" s="41"/>
      <c r="GA30" s="41"/>
      <c r="GB30" s="41"/>
      <c r="GC30" s="41"/>
      <c r="GD30" s="41"/>
      <c r="GE30" s="41"/>
      <c r="GF30" s="41"/>
      <c r="GG30" s="41"/>
      <c r="GH30" s="41"/>
      <c r="GI30" s="41"/>
      <c r="GJ30" s="41"/>
      <c r="GK30" s="41"/>
      <c r="GL30" s="41"/>
      <c r="GM30" s="41"/>
      <c r="GN30" s="41"/>
      <c r="GO30" s="41"/>
      <c r="GP30" s="41"/>
      <c r="GQ30" s="41"/>
      <c r="GR30" s="41"/>
      <c r="GS30" s="41"/>
      <c r="GT30" s="41"/>
      <c r="GU30" s="41"/>
      <c r="GV30" s="41"/>
      <c r="GW30" s="41"/>
      <c r="GX30" s="41"/>
      <c r="GY30" s="41"/>
      <c r="GZ30" s="41"/>
      <c r="HA30" s="41"/>
      <c r="HB30" s="41"/>
      <c r="HC30" s="41"/>
      <c r="HD30" s="41"/>
      <c r="HE30" s="41"/>
      <c r="HF30" s="41"/>
      <c r="HG30" s="41"/>
      <c r="HH30" s="41"/>
      <c r="HI30" s="41"/>
      <c r="HJ30" s="41"/>
      <c r="HK30" s="41"/>
      <c r="HL30" s="41"/>
      <c r="HM30" s="41"/>
      <c r="HN30" s="41"/>
      <c r="HO30" s="41"/>
      <c r="HP30" s="41"/>
      <c r="HQ30" s="41"/>
      <c r="HR30" s="41"/>
      <c r="HS30" s="41"/>
      <c r="HT30" s="41"/>
      <c r="HU30" s="41"/>
      <c r="HV30" s="41"/>
      <c r="HW30" s="41"/>
      <c r="HX30" s="41"/>
      <c r="HY30" s="41"/>
      <c r="HZ30" s="41"/>
      <c r="IA30" s="41"/>
      <c r="IB30" s="41"/>
      <c r="IC30" s="41"/>
      <c r="ID30" s="41"/>
      <c r="IE30" s="41"/>
      <c r="IF30" s="41"/>
      <c r="IG30" s="41"/>
      <c r="IH30" s="41"/>
      <c r="II30" s="41"/>
      <c r="IJ30" s="41"/>
      <c r="IK30" s="41"/>
      <c r="IL30" s="41"/>
      <c r="IM30" s="41"/>
      <c r="IN30" s="41"/>
      <c r="IO30" s="41"/>
      <c r="IP30" s="41"/>
      <c r="IQ30" s="41"/>
      <c r="IR30" s="41"/>
      <c r="IS30" s="41"/>
      <c r="IT30" s="41"/>
      <c r="IU30" s="41"/>
      <c r="IV30" s="41"/>
    </row>
    <row r="31" spans="1:256" ht="15.6">
      <c r="A31" s="3"/>
      <c r="B31" s="3"/>
      <c r="C31" s="3"/>
      <c r="D31" s="3"/>
      <c r="E31" s="3"/>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c r="EO31" s="41"/>
      <c r="EP31" s="41"/>
      <c r="EQ31" s="41"/>
      <c r="ER31" s="41"/>
      <c r="ES31" s="41"/>
      <c r="ET31" s="41"/>
      <c r="EU31" s="41"/>
      <c r="EV31" s="41"/>
      <c r="EW31" s="41"/>
      <c r="EX31" s="41"/>
      <c r="EY31" s="41"/>
      <c r="EZ31" s="41"/>
      <c r="FA31" s="41"/>
      <c r="FB31" s="41"/>
      <c r="FC31" s="41"/>
      <c r="FD31" s="41"/>
      <c r="FE31" s="41"/>
      <c r="FF31" s="41"/>
      <c r="FG31" s="41"/>
      <c r="FH31" s="41"/>
      <c r="FI31" s="41"/>
      <c r="FJ31" s="41"/>
      <c r="FK31" s="41"/>
      <c r="FL31" s="41"/>
      <c r="FM31" s="41"/>
      <c r="FN31" s="41"/>
      <c r="FO31" s="41"/>
      <c r="FP31" s="41"/>
      <c r="FQ31" s="41"/>
      <c r="FR31" s="41"/>
      <c r="FS31" s="41"/>
      <c r="FT31" s="41"/>
      <c r="FU31" s="41"/>
      <c r="FV31" s="41"/>
      <c r="FW31" s="41"/>
      <c r="FX31" s="41"/>
      <c r="FY31" s="41"/>
      <c r="FZ31" s="41"/>
      <c r="GA31" s="41"/>
      <c r="GB31" s="41"/>
      <c r="GC31" s="41"/>
      <c r="GD31" s="41"/>
      <c r="GE31" s="41"/>
      <c r="GF31" s="41"/>
      <c r="GG31" s="41"/>
      <c r="GH31" s="41"/>
      <c r="GI31" s="41"/>
      <c r="GJ31" s="41"/>
      <c r="GK31" s="41"/>
      <c r="GL31" s="41"/>
      <c r="GM31" s="41"/>
      <c r="GN31" s="41"/>
      <c r="GO31" s="41"/>
      <c r="GP31" s="41"/>
      <c r="GQ31" s="41"/>
      <c r="GR31" s="41"/>
      <c r="GS31" s="41"/>
      <c r="GT31" s="41"/>
      <c r="GU31" s="41"/>
      <c r="GV31" s="41"/>
      <c r="GW31" s="41"/>
      <c r="GX31" s="41"/>
      <c r="GY31" s="41"/>
      <c r="GZ31" s="41"/>
      <c r="HA31" s="41"/>
      <c r="HB31" s="41"/>
      <c r="HC31" s="41"/>
      <c r="HD31" s="41"/>
      <c r="HE31" s="41"/>
      <c r="HF31" s="41"/>
      <c r="HG31" s="41"/>
      <c r="HH31" s="41"/>
      <c r="HI31" s="41"/>
      <c r="HJ31" s="41"/>
      <c r="HK31" s="41"/>
      <c r="HL31" s="41"/>
      <c r="HM31" s="41"/>
      <c r="HN31" s="41"/>
      <c r="HO31" s="41"/>
      <c r="HP31" s="41"/>
      <c r="HQ31" s="41"/>
      <c r="HR31" s="41"/>
      <c r="HS31" s="41"/>
      <c r="HT31" s="41"/>
      <c r="HU31" s="41"/>
      <c r="HV31" s="41"/>
      <c r="HW31" s="41"/>
      <c r="HX31" s="41"/>
      <c r="HY31" s="41"/>
      <c r="HZ31" s="41"/>
      <c r="IA31" s="41"/>
      <c r="IB31" s="41"/>
      <c r="IC31" s="41"/>
      <c r="ID31" s="41"/>
      <c r="IE31" s="41"/>
      <c r="IF31" s="41"/>
      <c r="IG31" s="41"/>
      <c r="IH31" s="41"/>
      <c r="II31" s="41"/>
      <c r="IJ31" s="41"/>
      <c r="IK31" s="41"/>
      <c r="IL31" s="41"/>
      <c r="IM31" s="41"/>
      <c r="IN31" s="41"/>
      <c r="IO31" s="41"/>
      <c r="IP31" s="41"/>
      <c r="IQ31" s="41"/>
      <c r="IR31" s="41"/>
      <c r="IS31" s="41"/>
      <c r="IT31" s="41"/>
      <c r="IU31" s="41"/>
      <c r="IV31" s="41"/>
    </row>
    <row r="32" spans="1:256" ht="15.6">
      <c r="A32" s="3"/>
      <c r="B32" s="3"/>
      <c r="C32" s="3"/>
      <c r="D32" s="3"/>
      <c r="E32" s="3"/>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c r="EO32" s="41"/>
      <c r="EP32" s="41"/>
      <c r="EQ32" s="41"/>
      <c r="ER32" s="41"/>
      <c r="ES32" s="41"/>
      <c r="ET32" s="41"/>
      <c r="EU32" s="41"/>
      <c r="EV32" s="41"/>
      <c r="EW32" s="41"/>
      <c r="EX32" s="41"/>
      <c r="EY32" s="41"/>
      <c r="EZ32" s="41"/>
      <c r="FA32" s="41"/>
      <c r="FB32" s="41"/>
      <c r="FC32" s="41"/>
      <c r="FD32" s="41"/>
      <c r="FE32" s="41"/>
      <c r="FF32" s="41"/>
      <c r="FG32" s="41"/>
      <c r="FH32" s="41"/>
      <c r="FI32" s="41"/>
      <c r="FJ32" s="41"/>
      <c r="FK32" s="41"/>
      <c r="FL32" s="41"/>
      <c r="FM32" s="41"/>
      <c r="FN32" s="41"/>
      <c r="FO32" s="41"/>
      <c r="FP32" s="41"/>
      <c r="FQ32" s="41"/>
      <c r="FR32" s="41"/>
      <c r="FS32" s="41"/>
      <c r="FT32" s="41"/>
      <c r="FU32" s="41"/>
      <c r="FV32" s="41"/>
      <c r="FW32" s="41"/>
      <c r="FX32" s="41"/>
      <c r="FY32" s="41"/>
      <c r="FZ32" s="41"/>
      <c r="GA32" s="41"/>
      <c r="GB32" s="41"/>
      <c r="GC32" s="41"/>
      <c r="GD32" s="41"/>
      <c r="GE32" s="41"/>
      <c r="GF32" s="41"/>
      <c r="GG32" s="41"/>
      <c r="GH32" s="41"/>
      <c r="GI32" s="41"/>
      <c r="GJ32" s="41"/>
      <c r="GK32" s="41"/>
      <c r="GL32" s="41"/>
      <c r="GM32" s="41"/>
      <c r="GN32" s="41"/>
      <c r="GO32" s="41"/>
      <c r="GP32" s="41"/>
      <c r="GQ32" s="41"/>
      <c r="GR32" s="41"/>
      <c r="GS32" s="41"/>
      <c r="GT32" s="41"/>
      <c r="GU32" s="41"/>
      <c r="GV32" s="41"/>
      <c r="GW32" s="41"/>
      <c r="GX32" s="41"/>
      <c r="GY32" s="41"/>
      <c r="GZ32" s="41"/>
      <c r="HA32" s="41"/>
      <c r="HB32" s="41"/>
      <c r="HC32" s="41"/>
      <c r="HD32" s="41"/>
      <c r="HE32" s="41"/>
      <c r="HF32" s="41"/>
      <c r="HG32" s="41"/>
      <c r="HH32" s="41"/>
      <c r="HI32" s="41"/>
      <c r="HJ32" s="41"/>
      <c r="HK32" s="41"/>
      <c r="HL32" s="41"/>
      <c r="HM32" s="41"/>
      <c r="HN32" s="41"/>
      <c r="HO32" s="41"/>
      <c r="HP32" s="41"/>
      <c r="HQ32" s="41"/>
      <c r="HR32" s="41"/>
      <c r="HS32" s="41"/>
      <c r="HT32" s="41"/>
      <c r="HU32" s="41"/>
      <c r="HV32" s="41"/>
      <c r="HW32" s="41"/>
      <c r="HX32" s="41"/>
      <c r="HY32" s="41"/>
      <c r="HZ32" s="41"/>
      <c r="IA32" s="41"/>
      <c r="IB32" s="41"/>
      <c r="IC32" s="41"/>
      <c r="ID32" s="41"/>
      <c r="IE32" s="41"/>
      <c r="IF32" s="41"/>
      <c r="IG32" s="41"/>
      <c r="IH32" s="41"/>
      <c r="II32" s="41"/>
      <c r="IJ32" s="41"/>
      <c r="IK32" s="41"/>
      <c r="IL32" s="41"/>
      <c r="IM32" s="41"/>
      <c r="IN32" s="41"/>
      <c r="IO32" s="41"/>
      <c r="IP32" s="41"/>
      <c r="IQ32" s="41"/>
      <c r="IR32" s="41"/>
      <c r="IS32" s="41"/>
      <c r="IT32" s="41"/>
      <c r="IU32" s="41"/>
      <c r="IV32" s="41"/>
    </row>
    <row r="33" spans="1:256" ht="15.6">
      <c r="A33" s="3"/>
      <c r="B33" s="3"/>
      <c r="C33" s="3"/>
      <c r="D33" s="3"/>
      <c r="E33" s="3"/>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c r="EO33" s="41"/>
      <c r="EP33" s="41"/>
      <c r="EQ33" s="41"/>
      <c r="ER33" s="41"/>
      <c r="ES33" s="41"/>
      <c r="ET33" s="41"/>
      <c r="EU33" s="41"/>
      <c r="EV33" s="41"/>
      <c r="EW33" s="41"/>
      <c r="EX33" s="41"/>
      <c r="EY33" s="41"/>
      <c r="EZ33" s="41"/>
      <c r="FA33" s="41"/>
      <c r="FB33" s="41"/>
      <c r="FC33" s="41"/>
      <c r="FD33" s="41"/>
      <c r="FE33" s="41"/>
      <c r="FF33" s="41"/>
      <c r="FG33" s="41"/>
      <c r="FH33" s="41"/>
      <c r="FI33" s="41"/>
      <c r="FJ33" s="41"/>
      <c r="FK33" s="41"/>
      <c r="FL33" s="41"/>
      <c r="FM33" s="41"/>
      <c r="FN33" s="41"/>
      <c r="FO33" s="41"/>
      <c r="FP33" s="41"/>
      <c r="FQ33" s="41"/>
      <c r="FR33" s="41"/>
      <c r="FS33" s="41"/>
      <c r="FT33" s="41"/>
      <c r="FU33" s="41"/>
      <c r="FV33" s="41"/>
      <c r="FW33" s="41"/>
      <c r="FX33" s="41"/>
      <c r="FY33" s="41"/>
      <c r="FZ33" s="41"/>
      <c r="GA33" s="41"/>
      <c r="GB33" s="41"/>
      <c r="GC33" s="41"/>
      <c r="GD33" s="41"/>
      <c r="GE33" s="41"/>
      <c r="GF33" s="41"/>
      <c r="GG33" s="41"/>
      <c r="GH33" s="41"/>
      <c r="GI33" s="41"/>
      <c r="GJ33" s="41"/>
      <c r="GK33" s="41"/>
      <c r="GL33" s="41"/>
      <c r="GM33" s="41"/>
      <c r="GN33" s="41"/>
      <c r="GO33" s="41"/>
      <c r="GP33" s="41"/>
      <c r="GQ33" s="41"/>
      <c r="GR33" s="41"/>
      <c r="GS33" s="41"/>
      <c r="GT33" s="41"/>
      <c r="GU33" s="41"/>
      <c r="GV33" s="41"/>
      <c r="GW33" s="41"/>
      <c r="GX33" s="41"/>
      <c r="GY33" s="41"/>
      <c r="GZ33" s="41"/>
      <c r="HA33" s="41"/>
      <c r="HB33" s="41"/>
      <c r="HC33" s="41"/>
      <c r="HD33" s="41"/>
      <c r="HE33" s="41"/>
      <c r="HF33" s="41"/>
      <c r="HG33" s="41"/>
      <c r="HH33" s="41"/>
      <c r="HI33" s="41"/>
      <c r="HJ33" s="41"/>
      <c r="HK33" s="41"/>
      <c r="HL33" s="41"/>
      <c r="HM33" s="41"/>
      <c r="HN33" s="41"/>
      <c r="HO33" s="41"/>
      <c r="HP33" s="41"/>
      <c r="HQ33" s="41"/>
      <c r="HR33" s="41"/>
      <c r="HS33" s="41"/>
      <c r="HT33" s="41"/>
      <c r="HU33" s="41"/>
      <c r="HV33" s="41"/>
      <c r="HW33" s="41"/>
      <c r="HX33" s="41"/>
      <c r="HY33" s="41"/>
      <c r="HZ33" s="41"/>
      <c r="IA33" s="41"/>
      <c r="IB33" s="41"/>
      <c r="IC33" s="41"/>
      <c r="ID33" s="41"/>
      <c r="IE33" s="41"/>
      <c r="IF33" s="41"/>
      <c r="IG33" s="41"/>
      <c r="IH33" s="41"/>
      <c r="II33" s="41"/>
      <c r="IJ33" s="41"/>
      <c r="IK33" s="41"/>
      <c r="IL33" s="41"/>
      <c r="IM33" s="41"/>
      <c r="IN33" s="41"/>
      <c r="IO33" s="41"/>
      <c r="IP33" s="41"/>
      <c r="IQ33" s="41"/>
      <c r="IR33" s="41"/>
      <c r="IS33" s="41"/>
      <c r="IT33" s="41"/>
      <c r="IU33" s="41"/>
      <c r="IV33" s="41"/>
    </row>
    <row r="34" spans="1:256" ht="15.6">
      <c r="A34" s="3"/>
      <c r="B34" s="3"/>
      <c r="C34" s="3"/>
      <c r="D34" s="3"/>
      <c r="E34" s="3"/>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c r="EO34" s="41"/>
      <c r="EP34" s="41"/>
      <c r="EQ34" s="41"/>
      <c r="ER34" s="41"/>
      <c r="ES34" s="41"/>
      <c r="ET34" s="41"/>
      <c r="EU34" s="41"/>
      <c r="EV34" s="41"/>
      <c r="EW34" s="41"/>
      <c r="EX34" s="41"/>
      <c r="EY34" s="41"/>
      <c r="EZ34" s="41"/>
      <c r="FA34" s="41"/>
      <c r="FB34" s="41"/>
      <c r="FC34" s="41"/>
      <c r="FD34" s="41"/>
      <c r="FE34" s="41"/>
      <c r="FF34" s="41"/>
      <c r="FG34" s="41"/>
      <c r="FH34" s="41"/>
      <c r="FI34" s="41"/>
      <c r="FJ34" s="41"/>
      <c r="FK34" s="41"/>
      <c r="FL34" s="41"/>
      <c r="FM34" s="41"/>
      <c r="FN34" s="41"/>
      <c r="FO34" s="41"/>
      <c r="FP34" s="41"/>
      <c r="FQ34" s="41"/>
      <c r="FR34" s="41"/>
      <c r="FS34" s="41"/>
      <c r="FT34" s="41"/>
      <c r="FU34" s="41"/>
      <c r="FV34" s="41"/>
      <c r="FW34" s="41"/>
      <c r="FX34" s="41"/>
      <c r="FY34" s="41"/>
      <c r="FZ34" s="41"/>
      <c r="GA34" s="41"/>
      <c r="GB34" s="41"/>
      <c r="GC34" s="41"/>
      <c r="GD34" s="41"/>
      <c r="GE34" s="41"/>
      <c r="GF34" s="41"/>
      <c r="GG34" s="41"/>
      <c r="GH34" s="41"/>
      <c r="GI34" s="41"/>
      <c r="GJ34" s="41"/>
      <c r="GK34" s="41"/>
      <c r="GL34" s="41"/>
      <c r="GM34" s="41"/>
      <c r="GN34" s="41"/>
      <c r="GO34" s="41"/>
      <c r="GP34" s="41"/>
      <c r="GQ34" s="41"/>
      <c r="GR34" s="41"/>
      <c r="GS34" s="41"/>
      <c r="GT34" s="41"/>
      <c r="GU34" s="41"/>
      <c r="GV34" s="41"/>
      <c r="GW34" s="41"/>
      <c r="GX34" s="41"/>
      <c r="GY34" s="41"/>
      <c r="GZ34" s="41"/>
      <c r="HA34" s="41"/>
      <c r="HB34" s="41"/>
      <c r="HC34" s="41"/>
      <c r="HD34" s="41"/>
      <c r="HE34" s="41"/>
      <c r="HF34" s="41"/>
      <c r="HG34" s="41"/>
      <c r="HH34" s="41"/>
      <c r="HI34" s="41"/>
      <c r="HJ34" s="41"/>
      <c r="HK34" s="41"/>
      <c r="HL34" s="41"/>
      <c r="HM34" s="41"/>
      <c r="HN34" s="41"/>
      <c r="HO34" s="41"/>
      <c r="HP34" s="41"/>
      <c r="HQ34" s="41"/>
      <c r="HR34" s="41"/>
      <c r="HS34" s="41"/>
      <c r="HT34" s="41"/>
      <c r="HU34" s="41"/>
      <c r="HV34" s="41"/>
      <c r="HW34" s="41"/>
      <c r="HX34" s="41"/>
      <c r="HY34" s="41"/>
      <c r="HZ34" s="41"/>
      <c r="IA34" s="41"/>
      <c r="IB34" s="41"/>
      <c r="IC34" s="41"/>
      <c r="ID34" s="41"/>
      <c r="IE34" s="41"/>
      <c r="IF34" s="41"/>
      <c r="IG34" s="41"/>
      <c r="IH34" s="41"/>
      <c r="II34" s="41"/>
      <c r="IJ34" s="41"/>
      <c r="IK34" s="41"/>
      <c r="IL34" s="41"/>
      <c r="IM34" s="41"/>
      <c r="IN34" s="41"/>
      <c r="IO34" s="41"/>
      <c r="IP34" s="41"/>
      <c r="IQ34" s="41"/>
      <c r="IR34" s="41"/>
      <c r="IS34" s="41"/>
      <c r="IT34" s="41"/>
      <c r="IU34" s="41"/>
      <c r="IV34" s="41"/>
    </row>
    <row r="35" spans="1:256" ht="15.6">
      <c r="A35" s="3"/>
      <c r="B35" s="3"/>
      <c r="C35" s="3"/>
      <c r="D35" s="3"/>
      <c r="E35" s="3"/>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c r="BM35" s="41"/>
      <c r="BN35" s="41"/>
      <c r="BO35" s="41"/>
      <c r="BP35" s="41"/>
      <c r="BQ35" s="41"/>
      <c r="BR35" s="41"/>
      <c r="BS35" s="41"/>
      <c r="BT35" s="41"/>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c r="EO35" s="41"/>
      <c r="EP35" s="41"/>
      <c r="EQ35" s="41"/>
      <c r="ER35" s="41"/>
      <c r="ES35" s="41"/>
      <c r="ET35" s="41"/>
      <c r="EU35" s="41"/>
      <c r="EV35" s="41"/>
      <c r="EW35" s="41"/>
      <c r="EX35" s="41"/>
      <c r="EY35" s="41"/>
      <c r="EZ35" s="41"/>
      <c r="FA35" s="41"/>
      <c r="FB35" s="41"/>
      <c r="FC35" s="41"/>
      <c r="FD35" s="41"/>
      <c r="FE35" s="41"/>
      <c r="FF35" s="41"/>
      <c r="FG35" s="41"/>
      <c r="FH35" s="41"/>
      <c r="FI35" s="41"/>
      <c r="FJ35" s="41"/>
      <c r="FK35" s="41"/>
      <c r="FL35" s="41"/>
      <c r="FM35" s="41"/>
      <c r="FN35" s="41"/>
      <c r="FO35" s="41"/>
      <c r="FP35" s="41"/>
      <c r="FQ35" s="41"/>
      <c r="FR35" s="41"/>
      <c r="FS35" s="41"/>
      <c r="FT35" s="41"/>
      <c r="FU35" s="41"/>
      <c r="FV35" s="41"/>
      <c r="FW35" s="41"/>
      <c r="FX35" s="41"/>
      <c r="FY35" s="41"/>
      <c r="FZ35" s="41"/>
      <c r="GA35" s="41"/>
      <c r="GB35" s="41"/>
      <c r="GC35" s="41"/>
      <c r="GD35" s="41"/>
      <c r="GE35" s="41"/>
      <c r="GF35" s="41"/>
      <c r="GG35" s="41"/>
      <c r="GH35" s="41"/>
      <c r="GI35" s="41"/>
      <c r="GJ35" s="41"/>
      <c r="GK35" s="41"/>
      <c r="GL35" s="41"/>
      <c r="GM35" s="41"/>
      <c r="GN35" s="41"/>
      <c r="GO35" s="41"/>
      <c r="GP35" s="41"/>
      <c r="GQ35" s="41"/>
      <c r="GR35" s="41"/>
      <c r="GS35" s="41"/>
      <c r="GT35" s="41"/>
      <c r="GU35" s="41"/>
      <c r="GV35" s="41"/>
      <c r="GW35" s="41"/>
      <c r="GX35" s="41"/>
      <c r="GY35" s="41"/>
      <c r="GZ35" s="41"/>
      <c r="HA35" s="41"/>
      <c r="HB35" s="41"/>
      <c r="HC35" s="41"/>
      <c r="HD35" s="41"/>
      <c r="HE35" s="41"/>
      <c r="HF35" s="41"/>
      <c r="HG35" s="41"/>
      <c r="HH35" s="41"/>
      <c r="HI35" s="41"/>
      <c r="HJ35" s="41"/>
      <c r="HK35" s="41"/>
      <c r="HL35" s="41"/>
      <c r="HM35" s="41"/>
      <c r="HN35" s="41"/>
      <c r="HO35" s="41"/>
      <c r="HP35" s="41"/>
      <c r="HQ35" s="41"/>
      <c r="HR35" s="41"/>
      <c r="HS35" s="41"/>
      <c r="HT35" s="41"/>
      <c r="HU35" s="41"/>
      <c r="HV35" s="41"/>
      <c r="HW35" s="41"/>
      <c r="HX35" s="41"/>
      <c r="HY35" s="41"/>
      <c r="HZ35" s="41"/>
      <c r="IA35" s="41"/>
      <c r="IB35" s="41"/>
      <c r="IC35" s="41"/>
      <c r="ID35" s="41"/>
      <c r="IE35" s="41"/>
      <c r="IF35" s="41"/>
      <c r="IG35" s="41"/>
      <c r="IH35" s="41"/>
      <c r="II35" s="41"/>
      <c r="IJ35" s="41"/>
      <c r="IK35" s="41"/>
      <c r="IL35" s="41"/>
      <c r="IM35" s="41"/>
      <c r="IN35" s="41"/>
      <c r="IO35" s="41"/>
      <c r="IP35" s="41"/>
      <c r="IQ35" s="41"/>
      <c r="IR35" s="41"/>
      <c r="IS35" s="41"/>
      <c r="IT35" s="41"/>
      <c r="IU35" s="41"/>
      <c r="IV35" s="41"/>
    </row>
    <row r="36" spans="1:256" ht="15.6">
      <c r="A36" s="3"/>
      <c r="B36" s="3"/>
      <c r="C36" s="3"/>
      <c r="D36" s="3"/>
      <c r="E36" s="3"/>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c r="EO36" s="41"/>
      <c r="EP36" s="41"/>
      <c r="EQ36" s="41"/>
      <c r="ER36" s="41"/>
      <c r="ES36" s="41"/>
      <c r="ET36" s="41"/>
      <c r="EU36" s="41"/>
      <c r="EV36" s="41"/>
      <c r="EW36" s="41"/>
      <c r="EX36" s="41"/>
      <c r="EY36" s="41"/>
      <c r="EZ36" s="41"/>
      <c r="FA36" s="41"/>
      <c r="FB36" s="41"/>
      <c r="FC36" s="41"/>
      <c r="FD36" s="41"/>
      <c r="FE36" s="41"/>
      <c r="FF36" s="41"/>
      <c r="FG36" s="41"/>
      <c r="FH36" s="41"/>
      <c r="FI36" s="41"/>
      <c r="FJ36" s="41"/>
      <c r="FK36" s="41"/>
      <c r="FL36" s="41"/>
      <c r="FM36" s="41"/>
      <c r="FN36" s="41"/>
      <c r="FO36" s="41"/>
      <c r="FP36" s="41"/>
      <c r="FQ36" s="41"/>
      <c r="FR36" s="41"/>
      <c r="FS36" s="41"/>
      <c r="FT36" s="41"/>
      <c r="FU36" s="41"/>
      <c r="FV36" s="41"/>
      <c r="FW36" s="41"/>
      <c r="FX36" s="41"/>
      <c r="FY36" s="41"/>
      <c r="FZ36" s="41"/>
      <c r="GA36" s="41"/>
      <c r="GB36" s="41"/>
      <c r="GC36" s="41"/>
      <c r="GD36" s="41"/>
      <c r="GE36" s="41"/>
      <c r="GF36" s="41"/>
      <c r="GG36" s="41"/>
      <c r="GH36" s="41"/>
      <c r="GI36" s="41"/>
      <c r="GJ36" s="41"/>
      <c r="GK36" s="41"/>
      <c r="GL36" s="41"/>
      <c r="GM36" s="41"/>
      <c r="GN36" s="41"/>
      <c r="GO36" s="41"/>
      <c r="GP36" s="41"/>
      <c r="GQ36" s="41"/>
      <c r="GR36" s="41"/>
      <c r="GS36" s="41"/>
      <c r="GT36" s="41"/>
      <c r="GU36" s="41"/>
      <c r="GV36" s="41"/>
      <c r="GW36" s="41"/>
      <c r="GX36" s="41"/>
      <c r="GY36" s="41"/>
      <c r="GZ36" s="41"/>
      <c r="HA36" s="41"/>
      <c r="HB36" s="41"/>
      <c r="HC36" s="41"/>
      <c r="HD36" s="41"/>
      <c r="HE36" s="41"/>
      <c r="HF36" s="41"/>
      <c r="HG36" s="41"/>
      <c r="HH36" s="41"/>
      <c r="HI36" s="41"/>
      <c r="HJ36" s="41"/>
      <c r="HK36" s="41"/>
      <c r="HL36" s="41"/>
      <c r="HM36" s="41"/>
      <c r="HN36" s="41"/>
      <c r="HO36" s="41"/>
      <c r="HP36" s="41"/>
      <c r="HQ36" s="41"/>
      <c r="HR36" s="41"/>
      <c r="HS36" s="41"/>
      <c r="HT36" s="41"/>
      <c r="HU36" s="41"/>
      <c r="HV36" s="41"/>
      <c r="HW36" s="41"/>
      <c r="HX36" s="41"/>
      <c r="HY36" s="41"/>
      <c r="HZ36" s="41"/>
      <c r="IA36" s="41"/>
      <c r="IB36" s="41"/>
      <c r="IC36" s="41"/>
      <c r="ID36" s="41"/>
      <c r="IE36" s="41"/>
      <c r="IF36" s="41"/>
      <c r="IG36" s="41"/>
      <c r="IH36" s="41"/>
      <c r="II36" s="41"/>
      <c r="IJ36" s="41"/>
      <c r="IK36" s="41"/>
      <c r="IL36" s="41"/>
      <c r="IM36" s="41"/>
      <c r="IN36" s="41"/>
      <c r="IO36" s="41"/>
      <c r="IP36" s="41"/>
      <c r="IQ36" s="41"/>
      <c r="IR36" s="41"/>
      <c r="IS36" s="41"/>
      <c r="IT36" s="41"/>
      <c r="IU36" s="41"/>
      <c r="IV36" s="41"/>
    </row>
    <row r="37" spans="1:256" ht="14.4">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c r="GS37" s="12"/>
      <c r="GT37" s="12"/>
      <c r="GU37" s="12"/>
      <c r="GV37" s="12"/>
      <c r="GW37" s="12"/>
      <c r="GX37" s="12"/>
      <c r="GY37" s="12"/>
      <c r="GZ37" s="12"/>
      <c r="HA37" s="12"/>
      <c r="HB37" s="12"/>
      <c r="HC37" s="12"/>
      <c r="HD37" s="12"/>
      <c r="HE37" s="12"/>
      <c r="HF37" s="12"/>
      <c r="HG37" s="12"/>
      <c r="HH37" s="12"/>
      <c r="HI37" s="12"/>
      <c r="HJ37" s="12"/>
      <c r="HK37" s="12"/>
      <c r="HL37" s="12"/>
      <c r="HM37" s="12"/>
      <c r="HN37" s="12"/>
      <c r="HO37" s="12"/>
      <c r="HP37" s="12"/>
      <c r="HQ37" s="12"/>
      <c r="HR37" s="12"/>
      <c r="HS37" s="12"/>
      <c r="HT37" s="12"/>
      <c r="HU37" s="12"/>
      <c r="HV37" s="12"/>
      <c r="HW37" s="12"/>
      <c r="HX37" s="12"/>
      <c r="HY37" s="12"/>
      <c r="HZ37" s="12"/>
      <c r="IA37" s="12"/>
      <c r="IB37" s="12"/>
      <c r="IC37" s="12"/>
      <c r="ID37" s="12"/>
      <c r="IE37" s="12"/>
      <c r="IF37" s="12"/>
      <c r="IG37" s="12"/>
      <c r="IH37" s="12"/>
      <c r="II37" s="12"/>
      <c r="IJ37" s="12"/>
      <c r="IK37" s="12"/>
      <c r="IL37" s="12"/>
      <c r="IM37" s="12"/>
      <c r="IN37" s="12"/>
      <c r="IO37" s="12"/>
      <c r="IP37" s="12"/>
      <c r="IQ37" s="12"/>
      <c r="IR37" s="12"/>
      <c r="IS37" s="12"/>
      <c r="IT37" s="12"/>
      <c r="IU37" s="12"/>
      <c r="IV37" s="12"/>
    </row>
    <row r="38" spans="1:256" ht="14.4">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row>
    <row r="39" spans="1:256" ht="14.4">
      <c r="A39" s="12"/>
      <c r="B39" s="12"/>
      <c r="C39" s="381"/>
      <c r="D39" s="381"/>
      <c r="E39" s="381"/>
      <c r="F39" s="16"/>
      <c r="G39" s="16"/>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12"/>
      <c r="GQ39" s="12"/>
      <c r="GR39" s="12"/>
      <c r="GS39" s="12"/>
      <c r="GT39" s="12"/>
      <c r="GU39" s="12"/>
      <c r="GV39" s="12"/>
      <c r="GW39" s="12"/>
      <c r="GX39" s="12"/>
      <c r="GY39" s="12"/>
      <c r="GZ39" s="12"/>
      <c r="HA39" s="12"/>
      <c r="HB39" s="12"/>
      <c r="HC39" s="12"/>
      <c r="HD39" s="12"/>
      <c r="HE39" s="12"/>
      <c r="HF39" s="12"/>
      <c r="HG39" s="12"/>
      <c r="HH39" s="12"/>
      <c r="HI39" s="12"/>
      <c r="HJ39" s="12"/>
      <c r="HK39" s="12"/>
      <c r="HL39" s="12"/>
      <c r="HM39" s="12"/>
      <c r="HN39" s="12"/>
      <c r="HO39" s="12"/>
      <c r="HP39" s="12"/>
      <c r="HQ39" s="12"/>
      <c r="HR39" s="12"/>
      <c r="HS39" s="12"/>
      <c r="HT39" s="12"/>
      <c r="HU39" s="12"/>
      <c r="HV39" s="12"/>
      <c r="HW39" s="12"/>
      <c r="HX39" s="12"/>
      <c r="HY39" s="12"/>
      <c r="HZ39" s="12"/>
      <c r="IA39" s="12"/>
      <c r="IB39" s="12"/>
      <c r="IC39" s="12"/>
      <c r="ID39" s="12"/>
      <c r="IE39" s="12"/>
      <c r="IF39" s="12"/>
      <c r="IG39" s="12"/>
      <c r="IH39" s="12"/>
      <c r="II39" s="12"/>
      <c r="IJ39" s="12"/>
      <c r="IK39" s="12"/>
      <c r="IL39" s="12"/>
      <c r="IM39" s="12"/>
      <c r="IN39" s="12"/>
      <c r="IO39" s="12"/>
      <c r="IP39" s="12"/>
      <c r="IQ39" s="12"/>
      <c r="IR39" s="12"/>
      <c r="IS39" s="12"/>
      <c r="IT39" s="12"/>
      <c r="IU39" s="12"/>
      <c r="IV39" s="12"/>
    </row>
    <row r="40" spans="1:256" ht="14.4">
      <c r="A40" s="12"/>
      <c r="B40" s="12"/>
      <c r="C40" s="16"/>
      <c r="D40" s="16"/>
      <c r="E40" s="16"/>
      <c r="F40" s="16"/>
      <c r="G40" s="16"/>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c r="FP40" s="12"/>
      <c r="FQ40" s="12"/>
      <c r="FR40" s="12"/>
      <c r="FS40" s="12"/>
      <c r="FT40" s="12"/>
      <c r="FU40" s="12"/>
      <c r="FV40" s="12"/>
      <c r="FW40" s="12"/>
      <c r="FX40" s="12"/>
      <c r="FY40" s="12"/>
      <c r="FZ40" s="12"/>
      <c r="GA40" s="12"/>
      <c r="GB40" s="12"/>
      <c r="GC40" s="12"/>
      <c r="GD40" s="12"/>
      <c r="GE40" s="12"/>
      <c r="GF40" s="12"/>
      <c r="GG40" s="12"/>
      <c r="GH40" s="12"/>
      <c r="GI40" s="12"/>
      <c r="GJ40" s="12"/>
      <c r="GK40" s="12"/>
      <c r="GL40" s="12"/>
      <c r="GM40" s="12"/>
      <c r="GN40" s="12"/>
      <c r="GO40" s="12"/>
      <c r="GP40" s="12"/>
      <c r="GQ40" s="12"/>
      <c r="GR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c r="HQ40" s="12"/>
      <c r="HR40" s="12"/>
      <c r="HS40" s="12"/>
      <c r="HT40" s="12"/>
      <c r="HU40" s="12"/>
      <c r="HV40" s="12"/>
      <c r="HW40" s="12"/>
      <c r="HX40" s="12"/>
      <c r="HY40" s="12"/>
      <c r="HZ40" s="12"/>
      <c r="IA40" s="12"/>
      <c r="IB40" s="12"/>
      <c r="IC40" s="12"/>
      <c r="ID40" s="12"/>
      <c r="IE40" s="12"/>
      <c r="IF40" s="12"/>
      <c r="IG40" s="12"/>
      <c r="IH40" s="12"/>
      <c r="II40" s="12"/>
      <c r="IJ40" s="12"/>
      <c r="IK40" s="12"/>
      <c r="IL40" s="12"/>
      <c r="IM40" s="12"/>
      <c r="IN40" s="12"/>
      <c r="IO40" s="12"/>
      <c r="IP40" s="12"/>
      <c r="IQ40" s="12"/>
      <c r="IR40" s="12"/>
      <c r="IS40" s="12"/>
      <c r="IT40" s="12"/>
      <c r="IU40" s="12"/>
      <c r="IV40" s="12"/>
    </row>
    <row r="41" spans="1:256" ht="14.4">
      <c r="A41" s="12"/>
      <c r="B41" s="12"/>
      <c r="C41" s="16"/>
      <c r="D41" s="16"/>
      <c r="E41" s="16"/>
      <c r="F41" s="16"/>
      <c r="G41" s="16"/>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2"/>
      <c r="EV41" s="12"/>
      <c r="EW41" s="12"/>
      <c r="EX41" s="12"/>
      <c r="EY41" s="12"/>
      <c r="EZ41" s="12"/>
      <c r="FA41" s="12"/>
      <c r="FB41" s="12"/>
      <c r="FC41" s="12"/>
      <c r="FD41" s="12"/>
      <c r="FE41" s="12"/>
      <c r="FF41" s="12"/>
      <c r="FG41" s="12"/>
      <c r="FH41" s="12"/>
      <c r="FI41" s="12"/>
      <c r="FJ41" s="12"/>
      <c r="FK41" s="12"/>
      <c r="FL41" s="12"/>
      <c r="FM41" s="12"/>
      <c r="FN41" s="12"/>
      <c r="FO41" s="12"/>
      <c r="FP41" s="12"/>
      <c r="FQ41" s="12"/>
      <c r="FR41" s="12"/>
      <c r="FS41" s="12"/>
      <c r="FT41" s="12"/>
      <c r="FU41" s="12"/>
      <c r="FV41" s="12"/>
      <c r="FW41" s="12"/>
      <c r="FX41" s="12"/>
      <c r="FY41" s="12"/>
      <c r="FZ41" s="12"/>
      <c r="GA41" s="12"/>
      <c r="GB41" s="12"/>
      <c r="GC41" s="12"/>
      <c r="GD41" s="12"/>
      <c r="GE41" s="12"/>
      <c r="GF41" s="12"/>
      <c r="GG41" s="12"/>
      <c r="GH41" s="12"/>
      <c r="GI41" s="12"/>
      <c r="GJ41" s="12"/>
      <c r="GK41" s="12"/>
      <c r="GL41" s="12"/>
      <c r="GM41" s="12"/>
      <c r="GN41" s="12"/>
      <c r="GO41" s="12"/>
      <c r="GP41" s="12"/>
      <c r="GQ41" s="12"/>
      <c r="GR41" s="12"/>
      <c r="GS41" s="12"/>
      <c r="GT41" s="12"/>
      <c r="GU41" s="12"/>
      <c r="GV41" s="12"/>
      <c r="GW41" s="12"/>
      <c r="GX41" s="12"/>
      <c r="GY41" s="12"/>
      <c r="GZ41" s="12"/>
      <c r="HA41" s="12"/>
      <c r="HB41" s="12"/>
      <c r="HC41" s="12"/>
      <c r="HD41" s="12"/>
      <c r="HE41" s="12"/>
      <c r="HF41" s="12"/>
      <c r="HG41" s="12"/>
      <c r="HH41" s="12"/>
      <c r="HI41" s="12"/>
      <c r="HJ41" s="12"/>
      <c r="HK41" s="12"/>
      <c r="HL41" s="12"/>
      <c r="HM41" s="12"/>
      <c r="HN41" s="12"/>
      <c r="HO41" s="12"/>
      <c r="HP41" s="12"/>
      <c r="HQ41" s="12"/>
      <c r="HR41" s="12"/>
      <c r="HS41" s="12"/>
      <c r="HT41" s="12"/>
      <c r="HU41" s="12"/>
      <c r="HV41" s="12"/>
      <c r="HW41" s="12"/>
      <c r="HX41" s="12"/>
      <c r="HY41" s="12"/>
      <c r="HZ41" s="12"/>
      <c r="IA41" s="12"/>
      <c r="IB41" s="12"/>
      <c r="IC41" s="12"/>
      <c r="ID41" s="12"/>
      <c r="IE41" s="12"/>
      <c r="IF41" s="12"/>
      <c r="IG41" s="12"/>
      <c r="IH41" s="12"/>
      <c r="II41" s="12"/>
      <c r="IJ41" s="12"/>
      <c r="IK41" s="12"/>
      <c r="IL41" s="12"/>
      <c r="IM41" s="12"/>
      <c r="IN41" s="12"/>
      <c r="IO41" s="12"/>
      <c r="IP41" s="12"/>
      <c r="IQ41" s="12"/>
      <c r="IR41" s="12"/>
      <c r="IS41" s="12"/>
      <c r="IT41" s="12"/>
      <c r="IU41" s="12"/>
      <c r="IV41" s="12"/>
    </row>
    <row r="42" spans="1:256" ht="14.4">
      <c r="A42" s="12"/>
      <c r="B42" s="12"/>
      <c r="C42" s="16"/>
      <c r="D42" s="16"/>
      <c r="E42" s="16"/>
      <c r="F42" s="16"/>
      <c r="G42" s="16"/>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c r="HS42" s="12"/>
      <c r="HT42" s="12"/>
      <c r="HU42" s="12"/>
      <c r="HV42" s="12"/>
      <c r="HW42" s="12"/>
      <c r="HX42" s="12"/>
      <c r="HY42" s="12"/>
      <c r="HZ42" s="12"/>
      <c r="IA42" s="12"/>
      <c r="IB42" s="12"/>
      <c r="IC42" s="12"/>
      <c r="ID42" s="12"/>
      <c r="IE42" s="12"/>
      <c r="IF42" s="12"/>
      <c r="IG42" s="12"/>
      <c r="IH42" s="12"/>
      <c r="II42" s="12"/>
      <c r="IJ42" s="12"/>
      <c r="IK42" s="12"/>
      <c r="IL42" s="12"/>
      <c r="IM42" s="12"/>
      <c r="IN42" s="12"/>
      <c r="IO42" s="12"/>
      <c r="IP42" s="12"/>
      <c r="IQ42" s="12"/>
      <c r="IR42" s="12"/>
      <c r="IS42" s="12"/>
      <c r="IT42" s="12"/>
      <c r="IU42" s="12"/>
      <c r="IV42" s="12"/>
    </row>
    <row r="43" spans="1:256" ht="14.4">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c r="FP43" s="12"/>
      <c r="FQ43" s="12"/>
      <c r="FR43" s="12"/>
      <c r="FS43" s="12"/>
      <c r="FT43" s="12"/>
      <c r="FU43" s="12"/>
      <c r="FV43" s="12"/>
      <c r="FW43" s="12"/>
      <c r="FX43" s="12"/>
      <c r="FY43" s="12"/>
      <c r="FZ43" s="12"/>
      <c r="GA43" s="12"/>
      <c r="GB43" s="12"/>
      <c r="GC43" s="12"/>
      <c r="GD43" s="12"/>
      <c r="GE43" s="12"/>
      <c r="GF43" s="12"/>
      <c r="GG43" s="12"/>
      <c r="GH43" s="12"/>
      <c r="GI43" s="12"/>
      <c r="GJ43" s="12"/>
      <c r="GK43" s="12"/>
      <c r="GL43" s="12"/>
      <c r="GM43" s="12"/>
      <c r="GN43" s="12"/>
      <c r="GO43" s="12"/>
      <c r="GP43" s="12"/>
      <c r="GQ43" s="12"/>
      <c r="GR43" s="12"/>
      <c r="GS43" s="12"/>
      <c r="GT43" s="12"/>
      <c r="GU43" s="12"/>
      <c r="GV43" s="12"/>
      <c r="GW43" s="12"/>
      <c r="GX43" s="12"/>
      <c r="GY43" s="12"/>
      <c r="GZ43" s="12"/>
      <c r="HA43" s="12"/>
      <c r="HB43" s="12"/>
      <c r="HC43" s="12"/>
      <c r="HD43" s="12"/>
      <c r="HE43" s="12"/>
      <c r="HF43" s="12"/>
      <c r="HG43" s="12"/>
      <c r="HH43" s="12"/>
      <c r="HI43" s="12"/>
      <c r="HJ43" s="12"/>
      <c r="HK43" s="12"/>
      <c r="HL43" s="12"/>
      <c r="HM43" s="12"/>
      <c r="HN43" s="12"/>
      <c r="HO43" s="12"/>
      <c r="HP43" s="12"/>
      <c r="HQ43" s="12"/>
      <c r="HR43" s="12"/>
      <c r="HS43" s="12"/>
      <c r="HT43" s="12"/>
      <c r="HU43" s="12"/>
      <c r="HV43" s="12"/>
      <c r="HW43" s="12"/>
      <c r="HX43" s="12"/>
      <c r="HY43" s="12"/>
      <c r="HZ43" s="12"/>
      <c r="IA43" s="12"/>
      <c r="IB43" s="12"/>
      <c r="IC43" s="12"/>
      <c r="ID43" s="12"/>
      <c r="IE43" s="12"/>
      <c r="IF43" s="12"/>
      <c r="IG43" s="12"/>
      <c r="IH43" s="12"/>
      <c r="II43" s="12"/>
      <c r="IJ43" s="12"/>
      <c r="IK43" s="12"/>
      <c r="IL43" s="12"/>
      <c r="IM43" s="12"/>
      <c r="IN43" s="12"/>
      <c r="IO43" s="12"/>
      <c r="IP43" s="12"/>
      <c r="IQ43" s="12"/>
      <c r="IR43" s="12"/>
      <c r="IS43" s="12"/>
      <c r="IT43" s="12"/>
      <c r="IU43" s="12"/>
      <c r="IV43" s="12"/>
    </row>
    <row r="44" spans="1:256" ht="14.4">
      <c r="A44" s="12"/>
      <c r="B44" s="12"/>
      <c r="C44" s="394"/>
      <c r="D44" s="394"/>
      <c r="E44" s="394"/>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c r="FP44" s="12"/>
      <c r="FQ44" s="12"/>
      <c r="FR44" s="12"/>
      <c r="FS44" s="12"/>
      <c r="FT44" s="12"/>
      <c r="FU44" s="12"/>
      <c r="FV44" s="12"/>
      <c r="FW44" s="12"/>
      <c r="FX44" s="12"/>
      <c r="FY44" s="12"/>
      <c r="FZ44" s="12"/>
      <c r="GA44" s="12"/>
      <c r="GB44" s="12"/>
      <c r="GC44" s="12"/>
      <c r="GD44" s="12"/>
      <c r="GE44" s="12"/>
      <c r="GF44" s="12"/>
      <c r="GG44" s="12"/>
      <c r="GH44" s="12"/>
      <c r="GI44" s="12"/>
      <c r="GJ44" s="12"/>
      <c r="GK44" s="12"/>
      <c r="GL44" s="12"/>
      <c r="GM44" s="12"/>
      <c r="GN44" s="12"/>
      <c r="GO44" s="12"/>
      <c r="GP44" s="12"/>
      <c r="GQ44" s="12"/>
      <c r="GR44" s="12"/>
      <c r="GS44" s="12"/>
      <c r="GT44" s="12"/>
      <c r="GU44" s="12"/>
      <c r="GV44" s="12"/>
      <c r="GW44" s="12"/>
      <c r="GX44" s="12"/>
      <c r="GY44" s="12"/>
      <c r="GZ44" s="12"/>
      <c r="HA44" s="12"/>
      <c r="HB44" s="12"/>
      <c r="HC44" s="12"/>
      <c r="HD44" s="12"/>
      <c r="HE44" s="12"/>
      <c r="HF44" s="12"/>
      <c r="HG44" s="12"/>
      <c r="HH44" s="12"/>
      <c r="HI44" s="12"/>
      <c r="HJ44" s="12"/>
      <c r="HK44" s="12"/>
      <c r="HL44" s="12"/>
      <c r="HM44" s="12"/>
      <c r="HN44" s="12"/>
      <c r="HO44" s="12"/>
      <c r="HP44" s="12"/>
      <c r="HQ44" s="12"/>
      <c r="HR44" s="12"/>
      <c r="HS44" s="12"/>
      <c r="HT44" s="12"/>
      <c r="HU44" s="12"/>
      <c r="HV44" s="12"/>
      <c r="HW44" s="12"/>
      <c r="HX44" s="12"/>
      <c r="HY44" s="12"/>
      <c r="HZ44" s="12"/>
      <c r="IA44" s="12"/>
      <c r="IB44" s="12"/>
      <c r="IC44" s="12"/>
      <c r="ID44" s="12"/>
      <c r="IE44" s="12"/>
      <c r="IF44" s="12"/>
      <c r="IG44" s="12"/>
      <c r="IH44" s="12"/>
      <c r="II44" s="12"/>
      <c r="IJ44" s="12"/>
      <c r="IK44" s="12"/>
      <c r="IL44" s="12"/>
      <c r="IM44" s="12"/>
      <c r="IN44" s="12"/>
      <c r="IO44" s="12"/>
      <c r="IP44" s="12"/>
      <c r="IQ44" s="12"/>
      <c r="IR44" s="12"/>
      <c r="IS44" s="12"/>
      <c r="IT44" s="12"/>
      <c r="IU44" s="12"/>
      <c r="IV44" s="12"/>
    </row>
    <row r="45" spans="1:256" ht="14.4">
      <c r="A45" s="12"/>
      <c r="B45" s="12"/>
      <c r="C45" s="381"/>
      <c r="D45" s="381"/>
      <c r="E45" s="381"/>
      <c r="F45" s="16"/>
      <c r="G45" s="16"/>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c r="FP45" s="12"/>
      <c r="FQ45" s="12"/>
      <c r="FR45" s="12"/>
      <c r="FS45" s="12"/>
      <c r="FT45" s="12"/>
      <c r="FU45" s="12"/>
      <c r="FV45" s="12"/>
      <c r="FW45" s="12"/>
      <c r="FX45" s="12"/>
      <c r="FY45" s="12"/>
      <c r="FZ45" s="12"/>
      <c r="GA45" s="12"/>
      <c r="GB45" s="12"/>
      <c r="GC45" s="12"/>
      <c r="GD45" s="12"/>
      <c r="GE45" s="12"/>
      <c r="GF45" s="12"/>
      <c r="GG45" s="12"/>
      <c r="GH45" s="12"/>
      <c r="GI45" s="12"/>
      <c r="GJ45" s="12"/>
      <c r="GK45" s="12"/>
      <c r="GL45" s="12"/>
      <c r="GM45" s="12"/>
      <c r="GN45" s="12"/>
      <c r="GO45" s="12"/>
      <c r="GP45" s="12"/>
      <c r="GQ45" s="12"/>
      <c r="GR45" s="12"/>
      <c r="GS45" s="12"/>
      <c r="GT45" s="12"/>
      <c r="GU45" s="12"/>
      <c r="GV45" s="12"/>
      <c r="GW45" s="12"/>
      <c r="GX45" s="12"/>
      <c r="GY45" s="12"/>
      <c r="GZ45" s="12"/>
      <c r="HA45" s="12"/>
      <c r="HB45" s="12"/>
      <c r="HC45" s="12"/>
      <c r="HD45" s="12"/>
      <c r="HE45" s="12"/>
      <c r="HF45" s="12"/>
      <c r="HG45" s="12"/>
      <c r="HH45" s="12"/>
      <c r="HI45" s="12"/>
      <c r="HJ45" s="12"/>
      <c r="HK45" s="12"/>
      <c r="HL45" s="12"/>
      <c r="HM45" s="12"/>
      <c r="HN45" s="12"/>
      <c r="HO45" s="12"/>
      <c r="HP45" s="12"/>
      <c r="HQ45" s="12"/>
      <c r="HR45" s="12"/>
      <c r="HS45" s="12"/>
      <c r="HT45" s="12"/>
      <c r="HU45" s="12"/>
      <c r="HV45" s="12"/>
      <c r="HW45" s="12"/>
      <c r="HX45" s="12"/>
      <c r="HY45" s="12"/>
      <c r="HZ45" s="12"/>
      <c r="IA45" s="12"/>
      <c r="IB45" s="12"/>
      <c r="IC45" s="12"/>
      <c r="ID45" s="12"/>
      <c r="IE45" s="12"/>
      <c r="IF45" s="12"/>
      <c r="IG45" s="12"/>
      <c r="IH45" s="12"/>
      <c r="II45" s="12"/>
      <c r="IJ45" s="12"/>
      <c r="IK45" s="12"/>
      <c r="IL45" s="12"/>
      <c r="IM45" s="12"/>
      <c r="IN45" s="12"/>
      <c r="IO45" s="12"/>
      <c r="IP45" s="12"/>
      <c r="IQ45" s="12"/>
      <c r="IR45" s="12"/>
      <c r="IS45" s="12"/>
      <c r="IT45" s="12"/>
      <c r="IU45" s="12"/>
      <c r="IV45" s="12"/>
    </row>
    <row r="46" spans="1:256" ht="13.8">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c r="HX46" s="23"/>
      <c r="HY46" s="23"/>
      <c r="HZ46" s="23"/>
      <c r="IA46" s="23"/>
      <c r="IB46" s="23"/>
      <c r="IC46" s="23"/>
      <c r="ID46" s="23"/>
      <c r="IE46" s="23"/>
      <c r="IF46" s="23"/>
      <c r="IG46" s="23"/>
      <c r="IH46" s="23"/>
      <c r="II46" s="23"/>
      <c r="IJ46" s="23"/>
      <c r="IK46" s="23"/>
      <c r="IL46" s="23"/>
      <c r="IM46" s="23"/>
      <c r="IN46" s="23"/>
      <c r="IO46" s="23"/>
      <c r="IP46" s="23"/>
      <c r="IQ46" s="23"/>
      <c r="IR46" s="23"/>
      <c r="IS46" s="23"/>
      <c r="IT46" s="23"/>
      <c r="IU46" s="23"/>
      <c r="IV46" s="23"/>
    </row>
    <row r="47" spans="1:256" ht="15">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c r="EO47" s="41"/>
      <c r="EP47" s="41"/>
      <c r="EQ47" s="41"/>
      <c r="ER47" s="41"/>
      <c r="ES47" s="41"/>
      <c r="ET47" s="41"/>
      <c r="EU47" s="41"/>
      <c r="EV47" s="41"/>
      <c r="EW47" s="41"/>
      <c r="EX47" s="41"/>
      <c r="EY47" s="41"/>
      <c r="EZ47" s="41"/>
      <c r="FA47" s="41"/>
      <c r="FB47" s="41"/>
      <c r="FC47" s="41"/>
      <c r="FD47" s="41"/>
      <c r="FE47" s="41"/>
      <c r="FF47" s="41"/>
      <c r="FG47" s="41"/>
      <c r="FH47" s="41"/>
      <c r="FI47" s="41"/>
      <c r="FJ47" s="41"/>
      <c r="FK47" s="41"/>
      <c r="FL47" s="41"/>
      <c r="FM47" s="41"/>
      <c r="FN47" s="41"/>
      <c r="FO47" s="41"/>
      <c r="FP47" s="41"/>
      <c r="FQ47" s="41"/>
      <c r="FR47" s="41"/>
      <c r="FS47" s="41"/>
      <c r="FT47" s="41"/>
      <c r="FU47" s="41"/>
      <c r="FV47" s="41"/>
      <c r="FW47" s="41"/>
      <c r="FX47" s="41"/>
      <c r="FY47" s="41"/>
      <c r="FZ47" s="41"/>
      <c r="GA47" s="41"/>
      <c r="GB47" s="41"/>
      <c r="GC47" s="41"/>
      <c r="GD47" s="41"/>
      <c r="GE47" s="41"/>
      <c r="GF47" s="41"/>
      <c r="GG47" s="41"/>
      <c r="GH47" s="41"/>
      <c r="GI47" s="41"/>
      <c r="GJ47" s="41"/>
      <c r="GK47" s="41"/>
      <c r="GL47" s="41"/>
      <c r="GM47" s="41"/>
      <c r="GN47" s="41"/>
      <c r="GO47" s="41"/>
      <c r="GP47" s="41"/>
      <c r="GQ47" s="41"/>
      <c r="GR47" s="41"/>
      <c r="GS47" s="41"/>
      <c r="GT47" s="41"/>
      <c r="GU47" s="41"/>
      <c r="GV47" s="41"/>
      <c r="GW47" s="41"/>
      <c r="GX47" s="41"/>
      <c r="GY47" s="41"/>
      <c r="GZ47" s="41"/>
      <c r="HA47" s="41"/>
      <c r="HB47" s="41"/>
      <c r="HC47" s="41"/>
      <c r="HD47" s="41"/>
      <c r="HE47" s="41"/>
      <c r="HF47" s="41"/>
      <c r="HG47" s="41"/>
      <c r="HH47" s="41"/>
      <c r="HI47" s="41"/>
      <c r="HJ47" s="41"/>
      <c r="HK47" s="41"/>
      <c r="HL47" s="41"/>
      <c r="HM47" s="41"/>
      <c r="HN47" s="41"/>
      <c r="HO47" s="41"/>
      <c r="HP47" s="41"/>
      <c r="HQ47" s="41"/>
      <c r="HR47" s="41"/>
      <c r="HS47" s="41"/>
      <c r="HT47" s="41"/>
      <c r="HU47" s="41"/>
      <c r="HV47" s="41"/>
      <c r="HW47" s="41"/>
      <c r="HX47" s="41"/>
      <c r="HY47" s="41"/>
      <c r="HZ47" s="41"/>
      <c r="IA47" s="41"/>
      <c r="IB47" s="41"/>
      <c r="IC47" s="41"/>
      <c r="ID47" s="41"/>
      <c r="IE47" s="41"/>
      <c r="IF47" s="41"/>
      <c r="IG47" s="41"/>
      <c r="IH47" s="41"/>
      <c r="II47" s="41"/>
      <c r="IJ47" s="41"/>
      <c r="IK47" s="41"/>
      <c r="IL47" s="41"/>
      <c r="IM47" s="41"/>
      <c r="IN47" s="41"/>
      <c r="IO47" s="41"/>
      <c r="IP47" s="41"/>
      <c r="IQ47" s="41"/>
      <c r="IR47" s="41"/>
      <c r="IS47" s="41"/>
      <c r="IT47" s="41"/>
      <c r="IU47" s="41"/>
      <c r="IV47" s="41"/>
    </row>
    <row r="48" spans="1:256">
      <c r="A48" s="48"/>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48"/>
      <c r="HC48" s="48"/>
      <c r="HD48" s="48"/>
      <c r="HE48" s="48"/>
      <c r="HF48" s="48"/>
      <c r="HG48" s="48"/>
      <c r="HH48" s="48"/>
      <c r="HI48" s="48"/>
      <c r="HJ48" s="48"/>
      <c r="HK48" s="48"/>
      <c r="HL48" s="48"/>
      <c r="HM48" s="48"/>
      <c r="HN48" s="48"/>
      <c r="HO48" s="48"/>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row>
  </sheetData>
  <mergeCells count="10">
    <mergeCell ref="C45:E45"/>
    <mergeCell ref="A18:F18"/>
    <mergeCell ref="A21:E21"/>
    <mergeCell ref="A24:G24"/>
    <mergeCell ref="A14:E14"/>
    <mergeCell ref="A15:E15"/>
    <mergeCell ref="A19:E19"/>
    <mergeCell ref="A25:G25"/>
    <mergeCell ref="C39:E39"/>
    <mergeCell ref="C44:E4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076"/>
  <sheetViews>
    <sheetView tabSelected="1" zoomScaleNormal="100" workbookViewId="0">
      <selection activeCell="C205" sqref="C205"/>
    </sheetView>
  </sheetViews>
  <sheetFormatPr defaultColWidth="9.109375" defaultRowHeight="15.6"/>
  <cols>
    <col min="1" max="1" width="45.33203125" style="2" customWidth="1"/>
    <col min="2" max="2" width="8.88671875" style="2" customWidth="1"/>
    <col min="3" max="3" width="10.33203125" style="2" customWidth="1"/>
    <col min="4" max="4" width="12.88671875" style="2" customWidth="1"/>
    <col min="5" max="5" width="13.109375" style="2" customWidth="1"/>
    <col min="6" max="6" width="0.109375" style="2" customWidth="1"/>
    <col min="7" max="7" width="9.44140625" style="2" hidden="1" customWidth="1"/>
    <col min="8" max="8" width="0.109375" style="2" customWidth="1"/>
    <col min="9" max="10" width="9.109375" style="2" hidden="1" customWidth="1"/>
    <col min="11" max="16384" width="9.109375" style="2"/>
  </cols>
  <sheetData>
    <row r="1" spans="1:12" s="12" customFormat="1" ht="14.4">
      <c r="A1" s="11" t="s">
        <v>0</v>
      </c>
    </row>
    <row r="2" spans="1:12" s="12" customFormat="1" ht="14.4">
      <c r="A2" s="11" t="s">
        <v>1</v>
      </c>
    </row>
    <row r="3" spans="1:12" s="12" customFormat="1" ht="14.4">
      <c r="A3" s="11" t="s">
        <v>2</v>
      </c>
    </row>
    <row r="4" spans="1:12" s="12" customFormat="1" ht="14.4">
      <c r="A4" s="13" t="s">
        <v>3</v>
      </c>
    </row>
    <row r="5" spans="1:12" s="12" customFormat="1" ht="14.4">
      <c r="A5" s="13" t="s">
        <v>4</v>
      </c>
    </row>
    <row r="6" spans="1:12" s="12" customFormat="1" ht="14.4">
      <c r="A6" s="13" t="s">
        <v>5</v>
      </c>
    </row>
    <row r="7" spans="1:12" s="12" customFormat="1" ht="14.4">
      <c r="A7" s="14" t="s">
        <v>6</v>
      </c>
    </row>
    <row r="12" spans="1:12" s="21" customFormat="1" ht="30" customHeight="1">
      <c r="A12" s="400" t="s">
        <v>12</v>
      </c>
      <c r="B12" s="401"/>
      <c r="C12" s="401"/>
      <c r="D12" s="401"/>
      <c r="E12" s="402"/>
      <c r="F12" s="19"/>
      <c r="G12" s="20"/>
      <c r="H12" s="20"/>
      <c r="I12" s="20"/>
      <c r="J12" s="20"/>
      <c r="K12" s="20"/>
      <c r="L12" s="20"/>
    </row>
    <row r="17" spans="1:256" s="3" customFormat="1"/>
    <row r="18" spans="1:256" s="59" customFormat="1">
      <c r="A18" s="382" t="s">
        <v>9</v>
      </c>
      <c r="B18" s="382"/>
      <c r="C18" s="382"/>
      <c r="D18" s="382"/>
      <c r="E18" s="382"/>
      <c r="F18" s="383"/>
      <c r="G18" s="2"/>
      <c r="H18" s="8"/>
      <c r="I18" s="8"/>
      <c r="J18" s="8"/>
      <c r="K18" s="8"/>
      <c r="L18" s="8"/>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row>
    <row r="19" spans="1:256" customFormat="1">
      <c r="A19" s="391" t="s">
        <v>10</v>
      </c>
      <c r="B19" s="392"/>
      <c r="C19" s="392"/>
      <c r="D19" s="392"/>
      <c r="E19" s="392"/>
      <c r="F19" s="8"/>
      <c r="G19" s="8"/>
      <c r="H19" s="8"/>
      <c r="I19" s="8"/>
      <c r="J19" s="8"/>
      <c r="K19" s="8"/>
      <c r="L19" s="8"/>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row>
    <row r="20" spans="1:256" customFormat="1">
      <c r="A20" s="8"/>
      <c r="B20" s="8"/>
      <c r="C20" s="8"/>
      <c r="D20" s="8"/>
      <c r="E20" s="8"/>
      <c r="F20" s="8"/>
      <c r="G20" s="8"/>
      <c r="H20" s="8"/>
      <c r="I20" s="8"/>
      <c r="J20" s="8"/>
      <c r="K20" s="8"/>
      <c r="L20" s="8"/>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customFormat="1">
      <c r="A21" s="382" t="s">
        <v>11</v>
      </c>
      <c r="B21" s="382"/>
      <c r="C21" s="382"/>
      <c r="D21" s="382"/>
      <c r="E21" s="382"/>
      <c r="F21" s="2"/>
      <c r="G21" s="2"/>
      <c r="H21" s="8"/>
      <c r="I21" s="8"/>
      <c r="J21" s="8"/>
      <c r="K21" s="8"/>
      <c r="L21" s="8"/>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row>
    <row r="22" spans="1:256" customFormat="1">
      <c r="A22" s="8"/>
      <c r="B22" s="8"/>
      <c r="C22" s="8"/>
      <c r="D22" s="8"/>
      <c r="E22" s="8"/>
      <c r="F22" s="8"/>
      <c r="G22" s="8"/>
      <c r="H22" s="8"/>
      <c r="I22" s="8"/>
      <c r="J22" s="8"/>
      <c r="K22" s="8"/>
      <c r="L22" s="8"/>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row>
    <row r="23" spans="1:256" customFormat="1">
      <c r="A23" s="8"/>
      <c r="B23" s="8"/>
      <c r="C23" s="8"/>
      <c r="D23" s="8"/>
      <c r="E23" s="8"/>
      <c r="F23" s="8"/>
      <c r="G23" s="8"/>
      <c r="H23" s="8"/>
      <c r="I23" s="8"/>
      <c r="J23" s="8"/>
      <c r="K23" s="8"/>
      <c r="L23" s="8"/>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row>
    <row r="24" spans="1:256" customFormat="1">
      <c r="A24" s="382"/>
      <c r="B24" s="382"/>
      <c r="C24" s="382"/>
      <c r="D24" s="382"/>
      <c r="E24" s="382"/>
      <c r="F24" s="384"/>
      <c r="G24" s="384"/>
      <c r="H24" s="8"/>
      <c r="I24" s="8"/>
      <c r="J24" s="8"/>
      <c r="K24" s="8"/>
      <c r="L24" s="8"/>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row>
    <row r="25" spans="1:256" customFormat="1">
      <c r="A25" s="3"/>
      <c r="B25" s="3"/>
      <c r="C25" s="3"/>
      <c r="D25" s="3"/>
      <c r="E25" s="3"/>
      <c r="F25" s="2"/>
      <c r="G25" s="2"/>
      <c r="H25" s="8"/>
      <c r="I25" s="8"/>
      <c r="J25" s="8"/>
      <c r="K25" s="8"/>
      <c r="L25" s="8"/>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row>
    <row r="26" spans="1:256" customFormat="1">
      <c r="A26" s="3"/>
      <c r="B26" s="3"/>
      <c r="C26" s="3"/>
      <c r="D26" s="3"/>
      <c r="E26" s="3"/>
      <c r="F26" s="2"/>
      <c r="G26" s="2"/>
      <c r="H26" s="8"/>
      <c r="I26" s="8"/>
      <c r="J26" s="8"/>
      <c r="K26" s="8"/>
      <c r="L26" s="8"/>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row>
    <row r="27" spans="1:256" customFormat="1">
      <c r="A27" s="3"/>
      <c r="B27" s="3"/>
      <c r="C27" s="3"/>
      <c r="D27" s="3"/>
      <c r="E27" s="3"/>
      <c r="F27" s="2"/>
      <c r="G27" s="2"/>
      <c r="H27" s="8"/>
      <c r="I27" s="8"/>
      <c r="J27" s="8"/>
      <c r="K27" s="8"/>
      <c r="L27" s="8"/>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row>
    <row r="28" spans="1:256" customFormat="1">
      <c r="A28" s="3"/>
      <c r="B28" s="3"/>
      <c r="C28" s="3"/>
      <c r="D28" s="3"/>
      <c r="E28" s="3"/>
      <c r="F28" s="2"/>
      <c r="G28" s="2"/>
      <c r="H28" s="8"/>
      <c r="I28" s="8"/>
      <c r="J28" s="8"/>
      <c r="K28" s="8"/>
      <c r="L28" s="8"/>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row>
    <row r="29" spans="1:256" customFormat="1">
      <c r="A29" s="3"/>
      <c r="B29" s="3"/>
      <c r="C29" s="3"/>
      <c r="D29" s="3"/>
      <c r="E29" s="3"/>
      <c r="F29" s="2"/>
      <c r="G29" s="2"/>
      <c r="H29" s="8"/>
      <c r="I29" s="8"/>
      <c r="J29" s="8"/>
      <c r="K29" s="8"/>
      <c r="L29" s="8"/>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row>
    <row r="30" spans="1:256" customFormat="1">
      <c r="A30" s="3"/>
      <c r="B30" s="3"/>
      <c r="C30" s="3"/>
      <c r="D30" s="3"/>
      <c r="E30" s="3"/>
      <c r="F30" s="2"/>
      <c r="G30" s="2"/>
      <c r="H30" s="8"/>
      <c r="I30" s="8"/>
      <c r="J30" s="8"/>
      <c r="K30" s="8"/>
      <c r="L30" s="8"/>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row>
    <row r="31" spans="1:256" customFormat="1">
      <c r="A31" s="3"/>
      <c r="B31" s="3"/>
      <c r="C31" s="3"/>
      <c r="D31" s="3"/>
      <c r="E31" s="3"/>
      <c r="F31" s="2"/>
      <c r="G31" s="2"/>
      <c r="H31" s="8"/>
      <c r="I31" s="8"/>
      <c r="J31" s="8"/>
      <c r="K31" s="8"/>
      <c r="L31" s="8"/>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row>
    <row r="33" spans="1:5" ht="13.2" customHeight="1"/>
    <row r="34" spans="1:5">
      <c r="A34" s="12"/>
    </row>
    <row r="45" spans="1:5">
      <c r="C45" s="12"/>
      <c r="D45" s="12"/>
      <c r="E45" s="12"/>
    </row>
    <row r="50" spans="1:6">
      <c r="A50" s="403" t="s">
        <v>13</v>
      </c>
      <c r="B50" s="403"/>
      <c r="C50" s="403"/>
      <c r="D50" s="403"/>
      <c r="E50" s="403"/>
      <c r="F50" s="4"/>
    </row>
    <row r="51" spans="1:6" s="3" customFormat="1">
      <c r="A51" s="403" t="s">
        <v>14</v>
      </c>
      <c r="B51" s="403"/>
      <c r="C51" s="403"/>
      <c r="D51" s="403"/>
      <c r="E51" s="403"/>
      <c r="F51" s="4"/>
    </row>
    <row r="52" spans="1:6">
      <c r="A52" s="403" t="s">
        <v>15</v>
      </c>
      <c r="B52" s="404"/>
      <c r="C52" s="404"/>
      <c r="D52" s="404"/>
      <c r="E52" s="404"/>
    </row>
    <row r="53" spans="1:6" ht="12" customHeight="1">
      <c r="A53" s="3"/>
    </row>
    <row r="54" spans="1:6" s="10" customFormat="1" ht="14.4" customHeight="1">
      <c r="A54" s="9"/>
      <c r="B54" s="298" t="s">
        <v>16</v>
      </c>
      <c r="C54" s="299" t="s">
        <v>17</v>
      </c>
      <c r="D54" s="316" t="s">
        <v>18</v>
      </c>
      <c r="E54" s="300" t="s">
        <v>19</v>
      </c>
    </row>
    <row r="55" spans="1:6" s="12" customFormat="1" ht="14.4">
      <c r="A55" s="15"/>
      <c r="C55" s="16"/>
      <c r="D55" s="16"/>
      <c r="E55" s="16"/>
    </row>
    <row r="56" spans="1:6">
      <c r="A56" s="15" t="s">
        <v>20</v>
      </c>
      <c r="C56" s="12"/>
      <c r="D56" s="12"/>
    </row>
    <row r="57" spans="1:6">
      <c r="A57" s="15"/>
      <c r="C57" s="12"/>
      <c r="D57" s="12"/>
    </row>
    <row r="58" spans="1:6" ht="57.6">
      <c r="A58" s="22" t="s">
        <v>21</v>
      </c>
      <c r="C58" s="12"/>
      <c r="D58" s="12"/>
    </row>
    <row r="59" spans="1:6" s="12" customFormat="1" ht="28.8">
      <c r="A59" s="22" t="s">
        <v>22</v>
      </c>
      <c r="B59" s="12" t="s">
        <v>23</v>
      </c>
      <c r="C59" s="12">
        <v>1</v>
      </c>
      <c r="D59" s="338"/>
      <c r="E59" s="338">
        <f>C59*D59</f>
        <v>0</v>
      </c>
    </row>
    <row r="60" spans="1:6" s="12" customFormat="1" ht="14.4">
      <c r="A60" s="22" t="s">
        <v>24</v>
      </c>
      <c r="B60" s="12" t="s">
        <v>25</v>
      </c>
      <c r="C60" s="12">
        <v>1</v>
      </c>
      <c r="D60" s="338"/>
      <c r="E60" s="338">
        <f t="shared" ref="E60:E97" si="0">C60*D60</f>
        <v>0</v>
      </c>
    </row>
    <row r="61" spans="1:6" s="12" customFormat="1" ht="14.4">
      <c r="A61" s="22" t="s">
        <v>26</v>
      </c>
      <c r="B61" s="12" t="s">
        <v>25</v>
      </c>
      <c r="C61" s="12">
        <v>1</v>
      </c>
      <c r="D61" s="338"/>
      <c r="E61" s="338">
        <f t="shared" si="0"/>
        <v>0</v>
      </c>
    </row>
    <row r="62" spans="1:6" s="12" customFormat="1" ht="14.4">
      <c r="A62" s="22" t="s">
        <v>27</v>
      </c>
      <c r="B62" s="12" t="s">
        <v>25</v>
      </c>
      <c r="C62" s="12">
        <v>1</v>
      </c>
      <c r="D62" s="338"/>
      <c r="E62" s="338">
        <f t="shared" si="0"/>
        <v>0</v>
      </c>
    </row>
    <row r="63" spans="1:6" s="12" customFormat="1" ht="14.4">
      <c r="A63" s="22" t="s">
        <v>28</v>
      </c>
      <c r="B63" s="12" t="s">
        <v>25</v>
      </c>
      <c r="C63" s="12">
        <v>1</v>
      </c>
      <c r="D63" s="338"/>
      <c r="E63" s="338">
        <f t="shared" si="0"/>
        <v>0</v>
      </c>
    </row>
    <row r="64" spans="1:6" s="12" customFormat="1" ht="14.4">
      <c r="A64" s="22" t="s">
        <v>29</v>
      </c>
      <c r="B64" s="12" t="s">
        <v>23</v>
      </c>
      <c r="C64" s="12">
        <v>1</v>
      </c>
      <c r="D64" s="338"/>
      <c r="E64" s="338">
        <f t="shared" si="0"/>
        <v>0</v>
      </c>
    </row>
    <row r="65" spans="1:5" s="12" customFormat="1" ht="14.4">
      <c r="A65" s="22" t="s">
        <v>30</v>
      </c>
      <c r="B65" s="12" t="s">
        <v>25</v>
      </c>
      <c r="C65" s="12">
        <v>1</v>
      </c>
      <c r="D65" s="338"/>
      <c r="E65" s="338">
        <f t="shared" si="0"/>
        <v>0</v>
      </c>
    </row>
    <row r="66" spans="1:5" s="12" customFormat="1" ht="14.4">
      <c r="A66" s="22" t="s">
        <v>31</v>
      </c>
      <c r="B66" s="12" t="s">
        <v>25</v>
      </c>
      <c r="C66" s="12">
        <v>1</v>
      </c>
      <c r="D66" s="338"/>
      <c r="E66" s="338">
        <f t="shared" si="0"/>
        <v>0</v>
      </c>
    </row>
    <row r="67" spans="1:5">
      <c r="A67" s="15"/>
      <c r="C67" s="12"/>
      <c r="D67" s="338"/>
      <c r="E67" s="338"/>
    </row>
    <row r="68" spans="1:5" ht="43.2">
      <c r="A68" s="22" t="s">
        <v>32</v>
      </c>
      <c r="C68" s="12"/>
      <c r="D68" s="338"/>
      <c r="E68" s="338"/>
    </row>
    <row r="69" spans="1:5" s="12" customFormat="1" ht="14.4">
      <c r="A69" s="22" t="s">
        <v>33</v>
      </c>
      <c r="B69" s="12" t="s">
        <v>25</v>
      </c>
      <c r="C69" s="12">
        <v>1</v>
      </c>
      <c r="D69" s="338"/>
      <c r="E69" s="338">
        <f t="shared" si="0"/>
        <v>0</v>
      </c>
    </row>
    <row r="70" spans="1:5" s="12" customFormat="1" ht="14.4">
      <c r="A70" s="22"/>
      <c r="D70" s="338"/>
      <c r="E70" s="338"/>
    </row>
    <row r="71" spans="1:5" s="12" customFormat="1" ht="28.8">
      <c r="A71" s="22" t="s">
        <v>34</v>
      </c>
      <c r="D71" s="338"/>
      <c r="E71" s="338"/>
    </row>
    <row r="72" spans="1:5" s="12" customFormat="1" ht="14.4">
      <c r="A72" s="22" t="s">
        <v>35</v>
      </c>
      <c r="B72" s="12" t="s">
        <v>25</v>
      </c>
      <c r="C72" s="12">
        <v>1</v>
      </c>
      <c r="D72" s="338"/>
      <c r="E72" s="338">
        <f t="shared" si="0"/>
        <v>0</v>
      </c>
    </row>
    <row r="73" spans="1:5" s="12" customFormat="1" ht="14.4">
      <c r="A73" s="22"/>
      <c r="D73" s="338"/>
      <c r="E73" s="338"/>
    </row>
    <row r="74" spans="1:5" s="12" customFormat="1" ht="43.2">
      <c r="A74" s="22" t="s">
        <v>36</v>
      </c>
      <c r="D74" s="338"/>
      <c r="E74" s="338"/>
    </row>
    <row r="75" spans="1:5" s="12" customFormat="1" ht="16.8">
      <c r="A75" s="22"/>
      <c r="B75" s="12" t="s">
        <v>37</v>
      </c>
      <c r="C75" s="12">
        <v>15</v>
      </c>
      <c r="D75" s="338"/>
      <c r="E75" s="338">
        <f t="shared" si="0"/>
        <v>0</v>
      </c>
    </row>
    <row r="76" spans="1:5" s="12" customFormat="1" ht="14.4">
      <c r="A76" s="22"/>
      <c r="D76" s="338"/>
      <c r="E76" s="338"/>
    </row>
    <row r="77" spans="1:5" s="12" customFormat="1" ht="72">
      <c r="A77" s="22" t="s">
        <v>38</v>
      </c>
      <c r="D77" s="338"/>
      <c r="E77" s="338"/>
    </row>
    <row r="78" spans="1:5" s="12" customFormat="1" ht="16.8">
      <c r="A78" s="22"/>
      <c r="B78" s="12" t="s">
        <v>37</v>
      </c>
      <c r="C78" s="12">
        <v>8</v>
      </c>
      <c r="D78" s="338"/>
      <c r="E78" s="338">
        <f t="shared" si="0"/>
        <v>0</v>
      </c>
    </row>
    <row r="79" spans="1:5" s="12" customFormat="1" ht="14.4">
      <c r="A79" s="22"/>
      <c r="D79" s="338"/>
      <c r="E79" s="338"/>
    </row>
    <row r="80" spans="1:5" s="12" customFormat="1" ht="57.6">
      <c r="A80" s="22" t="s">
        <v>39</v>
      </c>
      <c r="D80" s="338"/>
      <c r="E80" s="338"/>
    </row>
    <row r="81" spans="1:5" s="12" customFormat="1" ht="16.8">
      <c r="A81" s="22"/>
      <c r="B81" s="12" t="s">
        <v>37</v>
      </c>
      <c r="C81" s="12">
        <v>39</v>
      </c>
      <c r="D81" s="338"/>
      <c r="E81" s="338">
        <f t="shared" si="0"/>
        <v>0</v>
      </c>
    </row>
    <row r="82" spans="1:5" s="12" customFormat="1" ht="14.4">
      <c r="A82" s="22"/>
      <c r="D82" s="338"/>
      <c r="E82" s="338"/>
    </row>
    <row r="83" spans="1:5" s="12" customFormat="1" ht="14.4">
      <c r="A83" s="22"/>
      <c r="D83" s="338"/>
      <c r="E83" s="338"/>
    </row>
    <row r="84" spans="1:5" s="10" customFormat="1" ht="13.2">
      <c r="A84" s="9"/>
      <c r="B84" s="298" t="s">
        <v>16</v>
      </c>
      <c r="C84" s="299" t="s">
        <v>17</v>
      </c>
      <c r="D84" s="339" t="s">
        <v>18</v>
      </c>
      <c r="E84" s="340" t="s">
        <v>19</v>
      </c>
    </row>
    <row r="85" spans="1:5" s="12" customFormat="1" ht="14.4">
      <c r="A85" s="22"/>
      <c r="D85" s="338"/>
      <c r="E85" s="338"/>
    </row>
    <row r="86" spans="1:5" ht="43.2">
      <c r="A86" s="22" t="s">
        <v>40</v>
      </c>
      <c r="C86" s="12"/>
      <c r="D86" s="338"/>
      <c r="E86" s="338"/>
    </row>
    <row r="87" spans="1:5" ht="16.8">
      <c r="A87" s="15"/>
      <c r="B87" s="12" t="s">
        <v>37</v>
      </c>
      <c r="C87" s="12">
        <v>5</v>
      </c>
      <c r="D87" s="338"/>
      <c r="E87" s="338">
        <f t="shared" si="0"/>
        <v>0</v>
      </c>
    </row>
    <row r="88" spans="1:5">
      <c r="A88" s="15"/>
      <c r="B88" s="12"/>
      <c r="C88" s="12"/>
      <c r="D88" s="338"/>
      <c r="E88" s="338"/>
    </row>
    <row r="89" spans="1:5" ht="43.2">
      <c r="A89" s="22" t="s">
        <v>41</v>
      </c>
      <c r="C89" s="12"/>
      <c r="D89" s="338"/>
      <c r="E89" s="338"/>
    </row>
    <row r="90" spans="1:5" ht="16.8">
      <c r="A90" s="22" t="s">
        <v>42</v>
      </c>
      <c r="B90" s="12" t="s">
        <v>37</v>
      </c>
      <c r="C90" s="12">
        <v>5</v>
      </c>
      <c r="D90" s="338"/>
      <c r="E90" s="338">
        <f t="shared" si="0"/>
        <v>0</v>
      </c>
    </row>
    <row r="91" spans="1:5">
      <c r="A91" s="22" t="s">
        <v>43</v>
      </c>
      <c r="B91" s="12" t="s">
        <v>44</v>
      </c>
      <c r="C91" s="12">
        <v>7</v>
      </c>
      <c r="D91" s="338"/>
      <c r="E91" s="338">
        <f t="shared" si="0"/>
        <v>0</v>
      </c>
    </row>
    <row r="92" spans="1:5">
      <c r="A92" s="22"/>
      <c r="B92" s="12"/>
      <c r="C92" s="12"/>
      <c r="D92" s="338"/>
      <c r="E92" s="338"/>
    </row>
    <row r="93" spans="1:5" ht="28.8">
      <c r="A93" s="22" t="s">
        <v>45</v>
      </c>
      <c r="B93" s="12"/>
      <c r="C93" s="12"/>
      <c r="D93" s="338"/>
      <c r="E93" s="338"/>
    </row>
    <row r="94" spans="1:5">
      <c r="A94" s="22"/>
      <c r="B94" s="12" t="s">
        <v>44</v>
      </c>
      <c r="C94" s="12">
        <v>8</v>
      </c>
      <c r="D94" s="338"/>
      <c r="E94" s="338">
        <f t="shared" si="0"/>
        <v>0</v>
      </c>
    </row>
    <row r="95" spans="1:5">
      <c r="A95" s="22"/>
      <c r="B95" s="12"/>
      <c r="C95" s="12"/>
      <c r="D95" s="338"/>
      <c r="E95" s="338"/>
    </row>
    <row r="96" spans="1:5" ht="43.2">
      <c r="A96" s="22" t="s">
        <v>46</v>
      </c>
      <c r="B96" s="12"/>
      <c r="C96" s="12"/>
      <c r="D96" s="338"/>
      <c r="E96" s="338"/>
    </row>
    <row r="97" spans="1:13" ht="16.8">
      <c r="A97" s="15"/>
      <c r="B97" s="12" t="s">
        <v>37</v>
      </c>
      <c r="C97" s="12">
        <v>27</v>
      </c>
      <c r="D97" s="338"/>
      <c r="E97" s="338">
        <f t="shared" si="0"/>
        <v>0</v>
      </c>
    </row>
    <row r="98" spans="1:13" s="12" customFormat="1" ht="14.4">
      <c r="A98" s="24"/>
      <c r="C98" s="25"/>
      <c r="D98" s="341"/>
      <c r="E98" s="338"/>
      <c r="F98" s="25"/>
      <c r="G98" s="25"/>
      <c r="H98" s="26"/>
    </row>
    <row r="99" spans="1:13" s="12" customFormat="1" ht="28.8">
      <c r="A99" s="24" t="s">
        <v>47</v>
      </c>
      <c r="C99" s="25"/>
      <c r="D99" s="341"/>
      <c r="E99" s="338"/>
      <c r="F99" s="25"/>
      <c r="G99" s="25"/>
      <c r="H99" s="26"/>
    </row>
    <row r="100" spans="1:13" s="12" customFormat="1" ht="14.4">
      <c r="A100" s="22"/>
      <c r="D100" s="338"/>
      <c r="E100" s="338"/>
    </row>
    <row r="101" spans="1:13" s="12" customFormat="1" ht="14.4">
      <c r="A101" s="27" t="s">
        <v>48</v>
      </c>
      <c r="B101" s="301"/>
      <c r="C101" s="301"/>
      <c r="D101" s="342"/>
      <c r="E101" s="343">
        <f>SUM(E58:E100)</f>
        <v>0</v>
      </c>
    </row>
    <row r="102" spans="1:13" ht="14.25" customHeight="1">
      <c r="D102" s="338"/>
      <c r="E102" s="344"/>
    </row>
    <row r="103" spans="1:13" ht="14.25" customHeight="1">
      <c r="D103" s="338"/>
      <c r="E103" s="344"/>
    </row>
    <row r="104" spans="1:13" s="91" customFormat="1" ht="16.5" customHeight="1">
      <c r="A104" s="91" t="s">
        <v>49</v>
      </c>
      <c r="C104" s="92"/>
      <c r="D104" s="345"/>
      <c r="E104" s="346"/>
    </row>
    <row r="105" spans="1:13" s="91" customFormat="1" ht="16.5" customHeight="1">
      <c r="C105" s="92"/>
      <c r="D105" s="345"/>
      <c r="E105" s="346"/>
    </row>
    <row r="106" spans="1:13" s="95" customFormat="1" ht="115.2">
      <c r="A106" s="93" t="s">
        <v>50</v>
      </c>
      <c r="B106" s="93"/>
      <c r="C106" s="93"/>
      <c r="D106" s="347"/>
      <c r="E106" s="348"/>
    </row>
    <row r="107" spans="1:13" s="100" customFormat="1" ht="16.8">
      <c r="A107" s="96"/>
      <c r="B107" s="97" t="s">
        <v>51</v>
      </c>
      <c r="C107" s="97">
        <v>2</v>
      </c>
      <c r="D107" s="349"/>
      <c r="E107" s="348">
        <f>C107*D107</f>
        <v>0</v>
      </c>
      <c r="F107" s="97"/>
      <c r="G107" s="98"/>
      <c r="H107" s="99"/>
      <c r="I107" s="98"/>
      <c r="J107" s="98"/>
      <c r="K107" s="97"/>
      <c r="L107" s="97"/>
      <c r="M107" s="97"/>
    </row>
    <row r="108" spans="1:13" s="100" customFormat="1" ht="14.4">
      <c r="A108" s="101"/>
      <c r="D108" s="350"/>
      <c r="E108" s="348"/>
    </row>
    <row r="109" spans="1:13" s="95" customFormat="1" ht="43.2">
      <c r="A109" s="95" t="s">
        <v>52</v>
      </c>
      <c r="D109" s="351"/>
      <c r="E109" s="348"/>
    </row>
    <row r="110" spans="1:13" s="100" customFormat="1" ht="16.8">
      <c r="A110" s="102"/>
      <c r="B110" s="100" t="s">
        <v>37</v>
      </c>
      <c r="C110" s="94">
        <v>2</v>
      </c>
      <c r="D110" s="348"/>
      <c r="E110" s="348">
        <f t="shared" ref="E110:E123" si="1">C110*D110</f>
        <v>0</v>
      </c>
    </row>
    <row r="111" spans="1:13" s="100" customFormat="1" ht="14.4">
      <c r="A111" s="101"/>
      <c r="D111" s="350"/>
      <c r="E111" s="348"/>
    </row>
    <row r="112" spans="1:13" s="95" customFormat="1" ht="57.6">
      <c r="A112" s="95" t="s">
        <v>53</v>
      </c>
      <c r="D112" s="351"/>
      <c r="E112" s="348"/>
    </row>
    <row r="113" spans="1:12" s="100" customFormat="1" ht="16.8">
      <c r="A113" s="102"/>
      <c r="B113" s="100" t="s">
        <v>51</v>
      </c>
      <c r="C113" s="94">
        <v>1</v>
      </c>
      <c r="D113" s="348"/>
      <c r="E113" s="348">
        <f t="shared" si="1"/>
        <v>0</v>
      </c>
    </row>
    <row r="114" spans="1:12" s="10" customFormat="1" ht="13.2">
      <c r="A114" s="9"/>
      <c r="B114" s="298" t="s">
        <v>16</v>
      </c>
      <c r="C114" s="299" t="s">
        <v>17</v>
      </c>
      <c r="D114" s="339" t="s">
        <v>18</v>
      </c>
      <c r="E114" s="340" t="s">
        <v>19</v>
      </c>
    </row>
    <row r="115" spans="1:12" ht="14.25" customHeight="1">
      <c r="D115" s="338"/>
      <c r="E115" s="348"/>
    </row>
    <row r="116" spans="1:12" s="95" customFormat="1" ht="72">
      <c r="A116" s="95" t="s">
        <v>54</v>
      </c>
      <c r="D116" s="351"/>
      <c r="E116" s="348"/>
    </row>
    <row r="117" spans="1:12" s="100" customFormat="1" ht="16.8">
      <c r="A117" s="102"/>
      <c r="B117" s="100" t="s">
        <v>51</v>
      </c>
      <c r="C117" s="94">
        <v>1</v>
      </c>
      <c r="D117" s="348"/>
      <c r="E117" s="348">
        <f t="shared" si="1"/>
        <v>0</v>
      </c>
    </row>
    <row r="118" spans="1:12" ht="14.25" customHeight="1">
      <c r="D118" s="338"/>
      <c r="E118" s="348"/>
    </row>
    <row r="119" spans="1:12" s="95" customFormat="1" ht="105.75" customHeight="1">
      <c r="A119" s="103" t="s">
        <v>55</v>
      </c>
      <c r="D119" s="351"/>
      <c r="E119" s="348"/>
    </row>
    <row r="120" spans="1:12" s="100" customFormat="1" ht="16.8">
      <c r="A120" s="101"/>
      <c r="B120" s="100" t="s">
        <v>51</v>
      </c>
      <c r="C120" s="94">
        <v>0.5</v>
      </c>
      <c r="D120" s="348"/>
      <c r="E120" s="348">
        <f t="shared" si="1"/>
        <v>0</v>
      </c>
    </row>
    <row r="121" spans="1:12" s="100" customFormat="1" ht="16.5" customHeight="1">
      <c r="A121" s="101"/>
      <c r="C121" s="94"/>
      <c r="D121" s="348"/>
      <c r="E121" s="348"/>
    </row>
    <row r="122" spans="1:12" s="95" customFormat="1" ht="48.75" customHeight="1">
      <c r="A122" s="95" t="s">
        <v>56</v>
      </c>
      <c r="D122" s="351"/>
      <c r="E122" s="348"/>
    </row>
    <row r="123" spans="1:12" s="100" customFormat="1" ht="16.8">
      <c r="A123" s="102"/>
      <c r="B123" s="100" t="s">
        <v>51</v>
      </c>
      <c r="C123" s="94">
        <v>1</v>
      </c>
      <c r="D123" s="348"/>
      <c r="E123" s="348">
        <f t="shared" si="1"/>
        <v>0</v>
      </c>
    </row>
    <row r="124" spans="1:12" s="104" customFormat="1" ht="16.5" customHeight="1">
      <c r="C124" s="105"/>
      <c r="D124" s="352"/>
      <c r="E124" s="348"/>
    </row>
    <row r="125" spans="1:12" s="107" customFormat="1" ht="14.4">
      <c r="A125" s="106" t="s">
        <v>57</v>
      </c>
      <c r="B125" s="302"/>
      <c r="C125" s="302"/>
      <c r="D125" s="353"/>
      <c r="E125" s="354">
        <f>SUM(E106:E124)</f>
        <v>0</v>
      </c>
      <c r="H125" s="100"/>
      <c r="I125" s="100"/>
      <c r="J125" s="100"/>
      <c r="K125" s="100"/>
      <c r="L125" s="100"/>
    </row>
    <row r="126" spans="1:12" ht="14.25" customHeight="1">
      <c r="D126" s="338"/>
      <c r="E126" s="344"/>
    </row>
    <row r="127" spans="1:12" ht="14.25" customHeight="1">
      <c r="D127" s="338"/>
      <c r="E127" s="344"/>
    </row>
    <row r="128" spans="1:12" ht="14.25" customHeight="1">
      <c r="D128" s="338"/>
      <c r="E128" s="344"/>
    </row>
    <row r="129" spans="1:256">
      <c r="A129" s="15" t="s">
        <v>58</v>
      </c>
      <c r="D129" s="338"/>
      <c r="E129" s="344"/>
    </row>
    <row r="130" spans="1:256">
      <c r="A130" s="15"/>
      <c r="D130" s="338"/>
      <c r="E130" s="344"/>
    </row>
    <row r="131" spans="1:256" s="29" customFormat="1" ht="72">
      <c r="A131" s="28" t="s">
        <v>59</v>
      </c>
      <c r="B131" s="28"/>
      <c r="C131" s="28"/>
      <c r="D131" s="355"/>
      <c r="E131" s="355"/>
      <c r="H131" s="28"/>
      <c r="I131" s="28"/>
      <c r="J131" s="28"/>
      <c r="K131" s="28"/>
      <c r="L131" s="28"/>
    </row>
    <row r="132" spans="1:256" s="23" customFormat="1" ht="16.8">
      <c r="A132" s="15"/>
      <c r="B132" s="30" t="s">
        <v>37</v>
      </c>
      <c r="C132" s="12">
        <v>27</v>
      </c>
      <c r="D132" s="338"/>
      <c r="E132" s="338">
        <f>C132*D132</f>
        <v>0</v>
      </c>
      <c r="H132" s="12"/>
      <c r="I132" s="12"/>
      <c r="J132" s="12"/>
      <c r="K132" s="12"/>
      <c r="L132" s="12"/>
    </row>
    <row r="133" spans="1:256" s="23" customFormat="1" ht="14.4">
      <c r="A133" s="15"/>
      <c r="B133" s="30"/>
      <c r="C133" s="12"/>
      <c r="D133" s="338"/>
      <c r="E133" s="338"/>
      <c r="H133" s="12"/>
      <c r="I133" s="12"/>
      <c r="J133" s="12"/>
      <c r="K133" s="12"/>
      <c r="L133" s="12"/>
    </row>
    <row r="134" spans="1:256" s="23" customFormat="1" ht="43.2">
      <c r="A134" s="22" t="s">
        <v>60</v>
      </c>
      <c r="B134" s="12"/>
      <c r="C134" s="12"/>
      <c r="D134" s="338"/>
      <c r="E134" s="338"/>
      <c r="H134" s="12"/>
      <c r="I134" s="12"/>
      <c r="J134" s="12"/>
      <c r="K134" s="12"/>
      <c r="L134" s="12"/>
    </row>
    <row r="135" spans="1:256" s="23" customFormat="1" ht="14.4">
      <c r="A135" s="15"/>
      <c r="B135" s="12" t="s">
        <v>44</v>
      </c>
      <c r="C135" s="12">
        <v>25</v>
      </c>
      <c r="D135" s="338"/>
      <c r="E135" s="338">
        <f t="shared" ref="E135:E145" si="2">C135*D135</f>
        <v>0</v>
      </c>
      <c r="H135" s="12"/>
      <c r="I135" s="12"/>
      <c r="J135" s="12"/>
      <c r="K135" s="12"/>
      <c r="L135" s="12"/>
    </row>
    <row r="136" spans="1:256" s="23" customFormat="1" ht="14.4">
      <c r="A136" s="15"/>
      <c r="B136" s="12"/>
      <c r="C136" s="12"/>
      <c r="D136" s="338"/>
      <c r="E136" s="338"/>
      <c r="H136" s="12"/>
      <c r="I136" s="12"/>
      <c r="J136" s="12"/>
      <c r="K136" s="12"/>
      <c r="L136" s="12"/>
    </row>
    <row r="137" spans="1:256" s="108" customFormat="1" ht="47.25" customHeight="1">
      <c r="A137" s="95" t="s">
        <v>61</v>
      </c>
      <c r="B137" s="95"/>
      <c r="C137" s="95"/>
      <c r="D137" s="351"/>
      <c r="E137" s="338"/>
      <c r="F137" s="95"/>
      <c r="G137" s="95"/>
      <c r="H137" s="95"/>
      <c r="I137" s="95"/>
      <c r="J137" s="95"/>
      <c r="K137" s="95"/>
      <c r="L137" s="95"/>
    </row>
    <row r="138" spans="1:256" s="107" customFormat="1" ht="16.8">
      <c r="A138" s="102"/>
      <c r="B138" s="96" t="s">
        <v>51</v>
      </c>
      <c r="C138" s="94">
        <v>0.5</v>
      </c>
      <c r="D138" s="348"/>
      <c r="E138" s="338">
        <f t="shared" si="2"/>
        <v>0</v>
      </c>
      <c r="F138" s="100"/>
      <c r="G138" s="100"/>
      <c r="H138" s="100"/>
      <c r="I138" s="100"/>
      <c r="J138" s="100"/>
      <c r="K138" s="100"/>
      <c r="L138" s="100"/>
    </row>
    <row r="139" spans="1:256" s="23" customFormat="1" ht="14.4">
      <c r="A139" s="15"/>
      <c r="B139" s="12"/>
      <c r="C139" s="12"/>
      <c r="D139" s="338"/>
      <c r="E139" s="338"/>
      <c r="H139" s="12"/>
      <c r="I139" s="12"/>
      <c r="J139" s="12"/>
      <c r="K139" s="12"/>
      <c r="L139" s="12"/>
    </row>
    <row r="140" spans="1:256" s="23" customFormat="1" ht="14.4">
      <c r="A140" s="15"/>
      <c r="B140" s="12"/>
      <c r="C140" s="12"/>
      <c r="D140" s="338"/>
      <c r="E140" s="338"/>
      <c r="H140" s="12"/>
      <c r="I140" s="12"/>
      <c r="J140" s="12"/>
      <c r="K140" s="12"/>
      <c r="L140" s="12"/>
    </row>
    <row r="141" spans="1:256" s="23" customFormat="1" ht="14.4">
      <c r="A141" s="15"/>
      <c r="B141" s="30"/>
      <c r="C141" s="12"/>
      <c r="D141" s="338"/>
      <c r="E141" s="338"/>
      <c r="H141" s="12"/>
      <c r="I141" s="12"/>
      <c r="J141" s="12"/>
      <c r="K141" s="12"/>
      <c r="L141" s="12"/>
    </row>
    <row r="142" spans="1:256">
      <c r="A142" s="9"/>
      <c r="B142" s="298" t="s">
        <v>16</v>
      </c>
      <c r="C142" s="299" t="s">
        <v>17</v>
      </c>
      <c r="D142" s="339" t="s">
        <v>18</v>
      </c>
      <c r="E142" s="340" t="s">
        <v>19</v>
      </c>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0"/>
      <c r="BM142" s="10"/>
      <c r="BN142" s="10"/>
      <c r="BO142" s="10"/>
      <c r="BP142" s="10"/>
      <c r="BQ142" s="10"/>
      <c r="BR142" s="10"/>
      <c r="BS142" s="10"/>
      <c r="BT142" s="10"/>
      <c r="BU142" s="10"/>
      <c r="BV142" s="10"/>
      <c r="BW142" s="10"/>
      <c r="BX142" s="10"/>
      <c r="BY142" s="10"/>
      <c r="BZ142" s="10"/>
      <c r="CA142" s="10"/>
      <c r="CB142" s="10"/>
      <c r="CC142" s="10"/>
      <c r="CD142" s="10"/>
      <c r="CE142" s="10"/>
      <c r="CF142" s="10"/>
      <c r="CG142" s="10"/>
      <c r="CH142" s="10"/>
      <c r="CI142" s="10"/>
      <c r="CJ142" s="10"/>
      <c r="CK142" s="10"/>
      <c r="CL142" s="10"/>
      <c r="CM142" s="10"/>
      <c r="CN142" s="10"/>
      <c r="CO142" s="10"/>
      <c r="CP142" s="10"/>
      <c r="CQ142" s="10"/>
      <c r="CR142" s="10"/>
      <c r="CS142" s="10"/>
      <c r="CT142" s="10"/>
      <c r="CU142" s="10"/>
      <c r="CV142" s="10"/>
      <c r="CW142" s="10"/>
      <c r="CX142" s="10"/>
      <c r="CY142" s="10"/>
      <c r="CZ142" s="10"/>
      <c r="DA142" s="10"/>
      <c r="DB142" s="10"/>
      <c r="DC142" s="10"/>
      <c r="DD142" s="10"/>
      <c r="DE142" s="10"/>
      <c r="DF142" s="10"/>
      <c r="DG142" s="10"/>
      <c r="DH142" s="10"/>
      <c r="DI142" s="10"/>
      <c r="DJ142" s="10"/>
      <c r="DK142" s="10"/>
      <c r="DL142" s="10"/>
      <c r="DM142" s="10"/>
      <c r="DN142" s="10"/>
      <c r="DO142" s="10"/>
      <c r="DP142" s="10"/>
      <c r="DQ142" s="10"/>
      <c r="DR142" s="10"/>
      <c r="DS142" s="10"/>
      <c r="DT142" s="10"/>
      <c r="DU142" s="10"/>
      <c r="DV142" s="10"/>
      <c r="DW142" s="10"/>
      <c r="DX142" s="10"/>
      <c r="DY142" s="10"/>
      <c r="DZ142" s="10"/>
      <c r="EA142" s="10"/>
      <c r="EB142" s="10"/>
      <c r="EC142" s="10"/>
      <c r="ED142" s="10"/>
      <c r="EE142" s="10"/>
      <c r="EF142" s="10"/>
      <c r="EG142" s="10"/>
      <c r="EH142" s="10"/>
      <c r="EI142" s="10"/>
      <c r="EJ142" s="10"/>
      <c r="EK142" s="10"/>
      <c r="EL142" s="10"/>
      <c r="EM142" s="10"/>
      <c r="EN142" s="10"/>
      <c r="EO142" s="10"/>
      <c r="EP142" s="10"/>
      <c r="EQ142" s="10"/>
      <c r="ER142" s="10"/>
      <c r="ES142" s="10"/>
      <c r="ET142" s="10"/>
      <c r="EU142" s="10"/>
      <c r="EV142" s="10"/>
      <c r="EW142" s="10"/>
      <c r="EX142" s="10"/>
      <c r="EY142" s="10"/>
      <c r="EZ142" s="10"/>
      <c r="FA142" s="10"/>
      <c r="FB142" s="10"/>
      <c r="FC142" s="10"/>
      <c r="FD142" s="10"/>
      <c r="FE142" s="10"/>
      <c r="FF142" s="10"/>
      <c r="FG142" s="10"/>
      <c r="FH142" s="10"/>
      <c r="FI142" s="10"/>
      <c r="FJ142" s="10"/>
      <c r="FK142" s="10"/>
      <c r="FL142" s="10"/>
      <c r="FM142" s="10"/>
      <c r="FN142" s="10"/>
      <c r="FO142" s="10"/>
      <c r="FP142" s="10"/>
      <c r="FQ142" s="10"/>
      <c r="FR142" s="10"/>
      <c r="FS142" s="10"/>
      <c r="FT142" s="10"/>
      <c r="FU142" s="10"/>
      <c r="FV142" s="10"/>
      <c r="FW142" s="10"/>
      <c r="FX142" s="10"/>
      <c r="FY142" s="10"/>
      <c r="FZ142" s="10"/>
      <c r="GA142" s="10"/>
      <c r="GB142" s="10"/>
      <c r="GC142" s="10"/>
      <c r="GD142" s="10"/>
      <c r="GE142" s="10"/>
      <c r="GF142" s="10"/>
      <c r="GG142" s="10"/>
      <c r="GH142" s="10"/>
      <c r="GI142" s="10"/>
      <c r="GJ142" s="10"/>
      <c r="GK142" s="10"/>
      <c r="GL142" s="10"/>
      <c r="GM142" s="10"/>
      <c r="GN142" s="10"/>
      <c r="GO142" s="10"/>
      <c r="GP142" s="10"/>
      <c r="GQ142" s="10"/>
      <c r="GR142" s="10"/>
      <c r="GS142" s="10"/>
      <c r="GT142" s="10"/>
      <c r="GU142" s="10"/>
      <c r="GV142" s="10"/>
      <c r="GW142" s="10"/>
      <c r="GX142" s="10"/>
      <c r="GY142" s="10"/>
      <c r="GZ142" s="10"/>
      <c r="HA142" s="10"/>
      <c r="HB142" s="10"/>
      <c r="HC142" s="10"/>
      <c r="HD142" s="10"/>
      <c r="HE142" s="10"/>
      <c r="HF142" s="10"/>
      <c r="HG142" s="10"/>
      <c r="HH142" s="10"/>
      <c r="HI142" s="10"/>
      <c r="HJ142" s="10"/>
      <c r="HK142" s="10"/>
      <c r="HL142" s="10"/>
      <c r="HM142" s="10"/>
      <c r="HN142" s="10"/>
      <c r="HO142" s="10"/>
      <c r="HP142" s="10"/>
      <c r="HQ142" s="10"/>
      <c r="HR142" s="10"/>
      <c r="HS142" s="10"/>
      <c r="HT142" s="10"/>
      <c r="HU142" s="10"/>
      <c r="HV142" s="10"/>
      <c r="HW142" s="10"/>
      <c r="HX142" s="10"/>
      <c r="HY142" s="10"/>
      <c r="HZ142" s="10"/>
      <c r="IA142" s="10"/>
      <c r="IB142" s="10"/>
      <c r="IC142" s="10"/>
      <c r="ID142" s="10"/>
      <c r="IE142" s="10"/>
      <c r="IF142" s="10"/>
      <c r="IG142" s="10"/>
      <c r="IH142" s="10"/>
      <c r="II142" s="10"/>
      <c r="IJ142" s="10"/>
      <c r="IK142" s="10"/>
      <c r="IL142" s="10"/>
      <c r="IM142" s="10"/>
      <c r="IN142" s="10"/>
      <c r="IO142" s="10"/>
      <c r="IP142" s="10"/>
      <c r="IQ142" s="10"/>
      <c r="IR142" s="10"/>
      <c r="IS142" s="10"/>
      <c r="IT142" s="10"/>
      <c r="IU142" s="10"/>
      <c r="IV142" s="10"/>
    </row>
    <row r="143" spans="1:256" s="23" customFormat="1" ht="14.4">
      <c r="A143" s="15"/>
      <c r="B143" s="30"/>
      <c r="C143" s="12"/>
      <c r="D143" s="338"/>
      <c r="E143" s="338"/>
      <c r="H143" s="12"/>
      <c r="I143" s="12"/>
      <c r="J143" s="12"/>
      <c r="K143" s="12"/>
      <c r="L143" s="12"/>
    </row>
    <row r="144" spans="1:256" s="28" customFormat="1" ht="61.5" customHeight="1">
      <c r="A144" s="31" t="s">
        <v>62</v>
      </c>
      <c r="C144" s="31"/>
      <c r="D144" s="356"/>
      <c r="E144" s="338"/>
      <c r="F144" s="31"/>
      <c r="G144" s="31"/>
      <c r="H144" s="31"/>
      <c r="I144" s="31"/>
      <c r="J144" s="31"/>
      <c r="K144" s="31"/>
      <c r="L144" s="31"/>
      <c r="M144" s="31"/>
    </row>
    <row r="145" spans="1:256" s="12" customFormat="1" ht="16.8">
      <c r="A145" s="30"/>
      <c r="B145" s="12" t="s">
        <v>37</v>
      </c>
      <c r="C145" s="32">
        <v>20</v>
      </c>
      <c r="D145" s="357"/>
      <c r="E145" s="338">
        <f t="shared" si="2"/>
        <v>0</v>
      </c>
      <c r="F145" s="60"/>
      <c r="G145" s="60"/>
      <c r="H145" s="60"/>
      <c r="I145" s="60"/>
      <c r="J145" s="60"/>
      <c r="K145" s="60"/>
      <c r="L145" s="60"/>
      <c r="M145" s="32"/>
    </row>
    <row r="146" spans="1:256" s="23" customFormat="1" ht="14.4">
      <c r="A146" s="15"/>
      <c r="B146" s="30"/>
      <c r="C146" s="12"/>
      <c r="D146" s="338"/>
      <c r="E146" s="338"/>
      <c r="H146" s="12"/>
      <c r="I146" s="12"/>
      <c r="J146" s="12"/>
      <c r="K146" s="12"/>
      <c r="L146" s="12"/>
    </row>
    <row r="147" spans="1:256" s="12" customFormat="1" ht="14.4">
      <c r="A147" s="27" t="s">
        <v>63</v>
      </c>
      <c r="B147" s="301"/>
      <c r="C147" s="301"/>
      <c r="D147" s="342"/>
      <c r="E147" s="343">
        <f>SUM(E131:E146)</f>
        <v>0</v>
      </c>
    </row>
    <row r="148" spans="1:256">
      <c r="D148" s="344"/>
      <c r="E148" s="344"/>
    </row>
    <row r="149" spans="1:256">
      <c r="D149" s="344"/>
      <c r="E149" s="344"/>
    </row>
    <row r="150" spans="1:256">
      <c r="A150" s="33" t="s">
        <v>64</v>
      </c>
      <c r="B150" s="32"/>
      <c r="C150" s="61"/>
      <c r="D150" s="358"/>
      <c r="E150" s="358"/>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32"/>
      <c r="BD150" s="32"/>
      <c r="BE150" s="32"/>
      <c r="BF150" s="32"/>
      <c r="BG150" s="32"/>
      <c r="BH150" s="32"/>
      <c r="BI150" s="32"/>
      <c r="BJ150" s="32"/>
      <c r="BK150" s="32"/>
      <c r="BL150" s="32"/>
      <c r="BM150" s="32"/>
      <c r="BN150" s="32"/>
      <c r="BO150" s="32"/>
      <c r="BP150" s="32"/>
      <c r="BQ150" s="32"/>
      <c r="BR150" s="32"/>
      <c r="BS150" s="32"/>
      <c r="BT150" s="32"/>
      <c r="BU150" s="32"/>
      <c r="BV150" s="32"/>
      <c r="BW150" s="32"/>
      <c r="BX150" s="32"/>
      <c r="BY150" s="32"/>
      <c r="BZ150" s="32"/>
      <c r="CA150" s="32"/>
      <c r="CB150" s="32"/>
      <c r="CC150" s="32"/>
      <c r="CD150" s="32"/>
      <c r="CE150" s="32"/>
      <c r="CF150" s="32"/>
      <c r="CG150" s="32"/>
      <c r="CH150" s="32"/>
      <c r="CI150" s="32"/>
      <c r="CJ150" s="32"/>
      <c r="CK150" s="32"/>
      <c r="CL150" s="32"/>
      <c r="CM150" s="32"/>
      <c r="CN150" s="32"/>
      <c r="CO150" s="32"/>
      <c r="CP150" s="32"/>
      <c r="CQ150" s="32"/>
      <c r="CR150" s="32"/>
      <c r="CS150" s="32"/>
      <c r="CT150" s="32"/>
      <c r="CU150" s="32"/>
      <c r="CV150" s="32"/>
      <c r="CW150" s="32"/>
      <c r="CX150" s="32"/>
      <c r="CY150" s="32"/>
      <c r="CZ150" s="32"/>
      <c r="DA150" s="32"/>
      <c r="DB150" s="32"/>
      <c r="DC150" s="32"/>
      <c r="DD150" s="32"/>
      <c r="DE150" s="32"/>
      <c r="DF150" s="32"/>
      <c r="DG150" s="32"/>
      <c r="DH150" s="32"/>
      <c r="DI150" s="32"/>
      <c r="DJ150" s="32"/>
      <c r="DK150" s="32"/>
      <c r="DL150" s="32"/>
      <c r="DM150" s="32"/>
      <c r="DN150" s="32"/>
      <c r="DO150" s="32"/>
      <c r="DP150" s="32"/>
      <c r="DQ150" s="32"/>
      <c r="DR150" s="32"/>
      <c r="DS150" s="32"/>
      <c r="DT150" s="32"/>
      <c r="DU150" s="32"/>
      <c r="DV150" s="32"/>
      <c r="DW150" s="32"/>
      <c r="DX150" s="32"/>
      <c r="DY150" s="32"/>
      <c r="DZ150" s="32"/>
      <c r="EA150" s="32"/>
      <c r="EB150" s="32"/>
      <c r="EC150" s="32"/>
      <c r="ED150" s="32"/>
      <c r="EE150" s="32"/>
      <c r="EF150" s="32"/>
      <c r="EG150" s="32"/>
      <c r="EH150" s="32"/>
      <c r="EI150" s="32"/>
      <c r="EJ150" s="32"/>
      <c r="EK150" s="32"/>
      <c r="EL150" s="32"/>
      <c r="EM150" s="32"/>
      <c r="EN150" s="32"/>
      <c r="EO150" s="32"/>
      <c r="EP150" s="32"/>
      <c r="EQ150" s="32"/>
      <c r="ER150" s="32"/>
      <c r="ES150" s="32"/>
      <c r="ET150" s="32"/>
      <c r="EU150" s="32"/>
      <c r="EV150" s="32"/>
      <c r="EW150" s="32"/>
      <c r="EX150" s="32"/>
      <c r="EY150" s="32"/>
      <c r="EZ150" s="32"/>
      <c r="FA150" s="32"/>
      <c r="FB150" s="32"/>
      <c r="FC150" s="32"/>
      <c r="FD150" s="32"/>
      <c r="FE150" s="32"/>
      <c r="FF150" s="32"/>
      <c r="FG150" s="32"/>
      <c r="FH150" s="32"/>
      <c r="FI150" s="32"/>
      <c r="FJ150" s="32"/>
      <c r="FK150" s="32"/>
      <c r="FL150" s="32"/>
      <c r="FM150" s="32"/>
      <c r="FN150" s="32"/>
      <c r="FO150" s="32"/>
      <c r="FP150" s="32"/>
      <c r="FQ150" s="32"/>
      <c r="FR150" s="32"/>
      <c r="FS150" s="32"/>
      <c r="FT150" s="32"/>
      <c r="FU150" s="32"/>
      <c r="FV150" s="32"/>
      <c r="FW150" s="32"/>
      <c r="FX150" s="32"/>
      <c r="FY150" s="32"/>
      <c r="FZ150" s="32"/>
      <c r="GA150" s="32"/>
      <c r="GB150" s="32"/>
      <c r="GC150" s="32"/>
      <c r="GD150" s="32"/>
      <c r="GE150" s="32"/>
      <c r="GF150" s="32"/>
      <c r="GG150" s="32"/>
      <c r="GH150" s="32"/>
      <c r="GI150" s="32"/>
      <c r="GJ150" s="32"/>
      <c r="GK150" s="32"/>
      <c r="GL150" s="32"/>
      <c r="GM150" s="32"/>
      <c r="GN150" s="32"/>
      <c r="GO150" s="32"/>
      <c r="GP150" s="32"/>
      <c r="GQ150" s="32"/>
      <c r="GR150" s="32"/>
      <c r="GS150" s="32"/>
      <c r="GT150" s="32"/>
      <c r="GU150" s="32"/>
      <c r="GV150" s="32"/>
      <c r="GW150" s="32"/>
      <c r="GX150" s="32"/>
      <c r="GY150" s="32"/>
      <c r="GZ150" s="32"/>
      <c r="HA150" s="32"/>
      <c r="HB150" s="32"/>
      <c r="HC150" s="32"/>
      <c r="HD150" s="32"/>
      <c r="HE150" s="32"/>
      <c r="HF150" s="32"/>
      <c r="HG150" s="32"/>
      <c r="HH150" s="32"/>
      <c r="HI150" s="32"/>
      <c r="HJ150" s="32"/>
      <c r="HK150" s="32"/>
      <c r="HL150" s="32"/>
      <c r="HM150" s="32"/>
      <c r="HN150" s="32"/>
      <c r="HO150" s="32"/>
      <c r="HP150" s="32"/>
      <c r="HQ150" s="32"/>
      <c r="HR150" s="32"/>
      <c r="HS150" s="32"/>
      <c r="HT150" s="32"/>
      <c r="HU150" s="32"/>
      <c r="HV150" s="32"/>
      <c r="HW150" s="32"/>
      <c r="HX150" s="32"/>
      <c r="HY150" s="32"/>
      <c r="HZ150" s="32"/>
      <c r="IA150" s="32"/>
      <c r="IB150" s="32"/>
      <c r="IC150" s="32"/>
      <c r="ID150" s="32"/>
      <c r="IE150" s="32"/>
      <c r="IF150" s="32"/>
      <c r="IG150" s="32"/>
      <c r="IH150" s="32"/>
      <c r="II150" s="32"/>
      <c r="IJ150" s="32"/>
      <c r="IK150" s="32"/>
      <c r="IL150" s="32"/>
      <c r="IM150" s="32"/>
      <c r="IN150" s="32"/>
      <c r="IO150" s="32"/>
      <c r="IP150" s="32"/>
      <c r="IQ150" s="32"/>
      <c r="IR150" s="32"/>
      <c r="IS150" s="32"/>
      <c r="IT150" s="32"/>
      <c r="IU150" s="32"/>
      <c r="IV150" s="32"/>
    </row>
    <row r="151" spans="1:256">
      <c r="A151" s="33"/>
      <c r="B151" s="32"/>
      <c r="C151" s="61"/>
      <c r="D151" s="358"/>
      <c r="E151" s="358"/>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c r="AY151" s="32"/>
      <c r="AZ151" s="32"/>
      <c r="BA151" s="32"/>
      <c r="BB151" s="32"/>
      <c r="BC151" s="32"/>
      <c r="BD151" s="32"/>
      <c r="BE151" s="32"/>
      <c r="BF151" s="32"/>
      <c r="BG151" s="32"/>
      <c r="BH151" s="32"/>
      <c r="BI151" s="32"/>
      <c r="BJ151" s="32"/>
      <c r="BK151" s="32"/>
      <c r="BL151" s="32"/>
      <c r="BM151" s="32"/>
      <c r="BN151" s="32"/>
      <c r="BO151" s="32"/>
      <c r="BP151" s="32"/>
      <c r="BQ151" s="32"/>
      <c r="BR151" s="32"/>
      <c r="BS151" s="32"/>
      <c r="BT151" s="32"/>
      <c r="BU151" s="32"/>
      <c r="BV151" s="32"/>
      <c r="BW151" s="32"/>
      <c r="BX151" s="32"/>
      <c r="BY151" s="32"/>
      <c r="BZ151" s="32"/>
      <c r="CA151" s="32"/>
      <c r="CB151" s="32"/>
      <c r="CC151" s="32"/>
      <c r="CD151" s="32"/>
      <c r="CE151" s="32"/>
      <c r="CF151" s="32"/>
      <c r="CG151" s="32"/>
      <c r="CH151" s="32"/>
      <c r="CI151" s="32"/>
      <c r="CJ151" s="32"/>
      <c r="CK151" s="32"/>
      <c r="CL151" s="32"/>
      <c r="CM151" s="32"/>
      <c r="CN151" s="32"/>
      <c r="CO151" s="32"/>
      <c r="CP151" s="32"/>
      <c r="CQ151" s="32"/>
      <c r="CR151" s="32"/>
      <c r="CS151" s="32"/>
      <c r="CT151" s="32"/>
      <c r="CU151" s="32"/>
      <c r="CV151" s="32"/>
      <c r="CW151" s="32"/>
      <c r="CX151" s="32"/>
      <c r="CY151" s="32"/>
      <c r="CZ151" s="32"/>
      <c r="DA151" s="32"/>
      <c r="DB151" s="32"/>
      <c r="DC151" s="32"/>
      <c r="DD151" s="32"/>
      <c r="DE151" s="32"/>
      <c r="DF151" s="32"/>
      <c r="DG151" s="32"/>
      <c r="DH151" s="32"/>
      <c r="DI151" s="32"/>
      <c r="DJ151" s="32"/>
      <c r="DK151" s="32"/>
      <c r="DL151" s="32"/>
      <c r="DM151" s="32"/>
      <c r="DN151" s="32"/>
      <c r="DO151" s="32"/>
      <c r="DP151" s="32"/>
      <c r="DQ151" s="32"/>
      <c r="DR151" s="32"/>
      <c r="DS151" s="32"/>
      <c r="DT151" s="32"/>
      <c r="DU151" s="32"/>
      <c r="DV151" s="32"/>
      <c r="DW151" s="32"/>
      <c r="DX151" s="32"/>
      <c r="DY151" s="32"/>
      <c r="DZ151" s="32"/>
      <c r="EA151" s="32"/>
      <c r="EB151" s="32"/>
      <c r="EC151" s="32"/>
      <c r="ED151" s="32"/>
      <c r="EE151" s="32"/>
      <c r="EF151" s="32"/>
      <c r="EG151" s="32"/>
      <c r="EH151" s="32"/>
      <c r="EI151" s="32"/>
      <c r="EJ151" s="32"/>
      <c r="EK151" s="32"/>
      <c r="EL151" s="32"/>
      <c r="EM151" s="32"/>
      <c r="EN151" s="32"/>
      <c r="EO151" s="32"/>
      <c r="EP151" s="32"/>
      <c r="EQ151" s="32"/>
      <c r="ER151" s="32"/>
      <c r="ES151" s="32"/>
      <c r="ET151" s="32"/>
      <c r="EU151" s="32"/>
      <c r="EV151" s="32"/>
      <c r="EW151" s="32"/>
      <c r="EX151" s="32"/>
      <c r="EY151" s="32"/>
      <c r="EZ151" s="32"/>
      <c r="FA151" s="32"/>
      <c r="FB151" s="32"/>
      <c r="FC151" s="32"/>
      <c r="FD151" s="32"/>
      <c r="FE151" s="32"/>
      <c r="FF151" s="32"/>
      <c r="FG151" s="32"/>
      <c r="FH151" s="32"/>
      <c r="FI151" s="32"/>
      <c r="FJ151" s="32"/>
      <c r="FK151" s="32"/>
      <c r="FL151" s="32"/>
      <c r="FM151" s="32"/>
      <c r="FN151" s="32"/>
      <c r="FO151" s="32"/>
      <c r="FP151" s="32"/>
      <c r="FQ151" s="32"/>
      <c r="FR151" s="32"/>
      <c r="FS151" s="32"/>
      <c r="FT151" s="32"/>
      <c r="FU151" s="32"/>
      <c r="FV151" s="32"/>
      <c r="FW151" s="32"/>
      <c r="FX151" s="32"/>
      <c r="FY151" s="32"/>
      <c r="FZ151" s="32"/>
      <c r="GA151" s="32"/>
      <c r="GB151" s="32"/>
      <c r="GC151" s="32"/>
      <c r="GD151" s="32"/>
      <c r="GE151" s="32"/>
      <c r="GF151" s="32"/>
      <c r="GG151" s="32"/>
      <c r="GH151" s="32"/>
      <c r="GI151" s="32"/>
      <c r="GJ151" s="32"/>
      <c r="GK151" s="32"/>
      <c r="GL151" s="32"/>
      <c r="GM151" s="32"/>
      <c r="GN151" s="32"/>
      <c r="GO151" s="32"/>
      <c r="GP151" s="32"/>
      <c r="GQ151" s="32"/>
      <c r="GR151" s="32"/>
      <c r="GS151" s="32"/>
      <c r="GT151" s="32"/>
      <c r="GU151" s="32"/>
      <c r="GV151" s="32"/>
      <c r="GW151" s="32"/>
      <c r="GX151" s="32"/>
      <c r="GY151" s="32"/>
      <c r="GZ151" s="32"/>
      <c r="HA151" s="32"/>
      <c r="HB151" s="32"/>
      <c r="HC151" s="32"/>
      <c r="HD151" s="32"/>
      <c r="HE151" s="32"/>
      <c r="HF151" s="32"/>
      <c r="HG151" s="32"/>
      <c r="HH151" s="32"/>
      <c r="HI151" s="32"/>
      <c r="HJ151" s="32"/>
      <c r="HK151" s="32"/>
      <c r="HL151" s="32"/>
      <c r="HM151" s="32"/>
      <c r="HN151" s="32"/>
      <c r="HO151" s="32"/>
      <c r="HP151" s="32"/>
      <c r="HQ151" s="32"/>
      <c r="HR151" s="32"/>
      <c r="HS151" s="32"/>
      <c r="HT151" s="32"/>
      <c r="HU151" s="32"/>
      <c r="HV151" s="32"/>
      <c r="HW151" s="32"/>
      <c r="HX151" s="32"/>
      <c r="HY151" s="32"/>
      <c r="HZ151" s="32"/>
      <c r="IA151" s="32"/>
      <c r="IB151" s="32"/>
      <c r="IC151" s="32"/>
      <c r="ID151" s="32"/>
      <c r="IE151" s="32"/>
      <c r="IF151" s="32"/>
      <c r="IG151" s="32"/>
      <c r="IH151" s="32"/>
      <c r="II151" s="32"/>
      <c r="IJ151" s="32"/>
      <c r="IK151" s="32"/>
      <c r="IL151" s="32"/>
      <c r="IM151" s="32"/>
      <c r="IN151" s="32"/>
      <c r="IO151" s="32"/>
      <c r="IP151" s="32"/>
      <c r="IQ151" s="32"/>
      <c r="IR151" s="32"/>
      <c r="IS151" s="32"/>
      <c r="IT151" s="32"/>
      <c r="IU151" s="32"/>
      <c r="IV151" s="32"/>
    </row>
    <row r="152" spans="1:256" ht="244.8">
      <c r="A152" s="31" t="s">
        <v>65</v>
      </c>
      <c r="B152" s="31"/>
      <c r="C152" s="31"/>
      <c r="D152" s="356"/>
      <c r="E152" s="359"/>
      <c r="F152" s="63"/>
      <c r="G152" s="63"/>
      <c r="H152" s="31"/>
      <c r="I152" s="31"/>
      <c r="J152" s="31"/>
      <c r="K152" s="31"/>
      <c r="L152" s="31"/>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c r="ES152" s="63"/>
      <c r="ET152" s="63"/>
      <c r="EU152" s="63"/>
      <c r="EV152" s="63"/>
      <c r="EW152" s="63"/>
      <c r="EX152" s="63"/>
      <c r="EY152" s="63"/>
      <c r="EZ152" s="63"/>
      <c r="FA152" s="63"/>
      <c r="FB152" s="63"/>
      <c r="FC152" s="63"/>
      <c r="FD152" s="63"/>
      <c r="FE152" s="63"/>
      <c r="FF152" s="63"/>
      <c r="FG152" s="63"/>
      <c r="FH152" s="63"/>
      <c r="FI152" s="63"/>
      <c r="FJ152" s="63"/>
      <c r="FK152" s="63"/>
      <c r="FL152" s="63"/>
      <c r="FM152" s="63"/>
      <c r="FN152" s="63"/>
      <c r="FO152" s="63"/>
      <c r="FP152" s="63"/>
      <c r="FQ152" s="63"/>
      <c r="FR152" s="63"/>
      <c r="FS152" s="63"/>
      <c r="FT152" s="63"/>
      <c r="FU152" s="63"/>
      <c r="FV152" s="63"/>
      <c r="FW152" s="63"/>
      <c r="FX152" s="63"/>
      <c r="FY152" s="63"/>
      <c r="FZ152" s="63"/>
      <c r="GA152" s="63"/>
      <c r="GB152" s="63"/>
      <c r="GC152" s="63"/>
      <c r="GD152" s="63"/>
      <c r="GE152" s="63"/>
      <c r="GF152" s="63"/>
      <c r="GG152" s="63"/>
      <c r="GH152" s="63"/>
      <c r="GI152" s="63"/>
      <c r="GJ152" s="63"/>
      <c r="GK152" s="63"/>
      <c r="GL152" s="63"/>
      <c r="GM152" s="63"/>
      <c r="GN152" s="63"/>
      <c r="GO152" s="63"/>
      <c r="GP152" s="63"/>
      <c r="GQ152" s="63"/>
      <c r="GR152" s="63"/>
      <c r="GS152" s="63"/>
      <c r="GT152" s="63"/>
      <c r="GU152" s="63"/>
      <c r="GV152" s="63"/>
      <c r="GW152" s="63"/>
      <c r="GX152" s="63"/>
      <c r="GY152" s="63"/>
      <c r="GZ152" s="63"/>
      <c r="HA152" s="63"/>
      <c r="HB152" s="63"/>
      <c r="HC152" s="63"/>
      <c r="HD152" s="63"/>
      <c r="HE152" s="63"/>
      <c r="HF152" s="63"/>
      <c r="HG152" s="63"/>
      <c r="HH152" s="63"/>
      <c r="HI152" s="63"/>
      <c r="HJ152" s="63"/>
      <c r="HK152" s="63"/>
      <c r="HL152" s="63"/>
      <c r="HM152" s="63"/>
      <c r="HN152" s="63"/>
      <c r="HO152" s="63"/>
      <c r="HP152" s="63"/>
      <c r="HQ152" s="63"/>
      <c r="HR152" s="63"/>
      <c r="HS152" s="63"/>
      <c r="HT152" s="63"/>
      <c r="HU152" s="63"/>
      <c r="HV152" s="63"/>
      <c r="HW152" s="63"/>
      <c r="HX152" s="63"/>
      <c r="HY152" s="63"/>
      <c r="HZ152" s="63"/>
      <c r="IA152" s="63"/>
      <c r="IB152" s="63"/>
      <c r="IC152" s="63"/>
      <c r="ID152" s="63"/>
      <c r="IE152" s="63"/>
      <c r="IF152" s="63"/>
      <c r="IG152" s="63"/>
      <c r="IH152" s="63"/>
      <c r="II152" s="63"/>
      <c r="IJ152" s="63"/>
      <c r="IK152" s="63"/>
      <c r="IL152" s="63"/>
      <c r="IM152" s="63"/>
      <c r="IN152" s="63"/>
      <c r="IO152" s="63"/>
      <c r="IP152" s="63"/>
      <c r="IQ152" s="63"/>
      <c r="IR152" s="63"/>
      <c r="IS152" s="63"/>
      <c r="IT152" s="63"/>
      <c r="IU152" s="63"/>
      <c r="IV152" s="63"/>
    </row>
    <row r="153" spans="1:256" ht="16.8">
      <c r="A153" s="64"/>
      <c r="B153" s="43" t="s">
        <v>37</v>
      </c>
      <c r="C153" s="36">
        <v>39</v>
      </c>
      <c r="D153" s="360"/>
      <c r="E153" s="360">
        <f t="shared" ref="E153:E156" si="3">C153*D153</f>
        <v>0</v>
      </c>
      <c r="F153" s="35"/>
      <c r="G153" s="35"/>
      <c r="H153" s="32"/>
      <c r="I153" s="32"/>
      <c r="J153" s="32"/>
      <c r="K153" s="32"/>
      <c r="L153" s="32"/>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5"/>
      <c r="AY153" s="35"/>
      <c r="AZ153" s="35"/>
      <c r="BA153" s="35"/>
      <c r="BB153" s="35"/>
      <c r="BC153" s="35"/>
      <c r="BD153" s="35"/>
      <c r="BE153" s="35"/>
      <c r="BF153" s="35"/>
      <c r="BG153" s="35"/>
      <c r="BH153" s="35"/>
      <c r="BI153" s="35"/>
      <c r="BJ153" s="35"/>
      <c r="BK153" s="35"/>
      <c r="BL153" s="35"/>
      <c r="BM153" s="35"/>
      <c r="BN153" s="35"/>
      <c r="BO153" s="35"/>
      <c r="BP153" s="35"/>
      <c r="BQ153" s="35"/>
      <c r="BR153" s="35"/>
      <c r="BS153" s="35"/>
      <c r="BT153" s="35"/>
      <c r="BU153" s="35"/>
      <c r="BV153" s="35"/>
      <c r="BW153" s="35"/>
      <c r="BX153" s="35"/>
      <c r="BY153" s="35"/>
      <c r="BZ153" s="35"/>
      <c r="CA153" s="35"/>
      <c r="CB153" s="35"/>
      <c r="CC153" s="35"/>
      <c r="CD153" s="35"/>
      <c r="CE153" s="35"/>
      <c r="CF153" s="35"/>
      <c r="CG153" s="35"/>
      <c r="CH153" s="35"/>
      <c r="CI153" s="35"/>
      <c r="CJ153" s="35"/>
      <c r="CK153" s="35"/>
      <c r="CL153" s="35"/>
      <c r="CM153" s="35"/>
      <c r="CN153" s="35"/>
      <c r="CO153" s="35"/>
      <c r="CP153" s="35"/>
      <c r="CQ153" s="35"/>
      <c r="CR153" s="35"/>
      <c r="CS153" s="35"/>
      <c r="CT153" s="35"/>
      <c r="CU153" s="35"/>
      <c r="CV153" s="35"/>
      <c r="CW153" s="35"/>
      <c r="CX153" s="35"/>
      <c r="CY153" s="35"/>
      <c r="CZ153" s="35"/>
      <c r="DA153" s="35"/>
      <c r="DB153" s="35"/>
      <c r="DC153" s="35"/>
      <c r="DD153" s="35"/>
      <c r="DE153" s="35"/>
      <c r="DF153" s="35"/>
      <c r="DG153" s="35"/>
      <c r="DH153" s="35"/>
      <c r="DI153" s="35"/>
      <c r="DJ153" s="35"/>
      <c r="DK153" s="35"/>
      <c r="DL153" s="35"/>
      <c r="DM153" s="35"/>
      <c r="DN153" s="35"/>
      <c r="DO153" s="35"/>
      <c r="DP153" s="35"/>
      <c r="DQ153" s="35"/>
      <c r="DR153" s="35"/>
      <c r="DS153" s="35"/>
      <c r="DT153" s="35"/>
      <c r="DU153" s="35"/>
      <c r="DV153" s="35"/>
      <c r="DW153" s="35"/>
      <c r="DX153" s="35"/>
      <c r="DY153" s="35"/>
      <c r="DZ153" s="35"/>
      <c r="EA153" s="35"/>
      <c r="EB153" s="35"/>
      <c r="EC153" s="35"/>
      <c r="ED153" s="35"/>
      <c r="EE153" s="35"/>
      <c r="EF153" s="35"/>
      <c r="EG153" s="35"/>
      <c r="EH153" s="35"/>
      <c r="EI153" s="35"/>
      <c r="EJ153" s="35"/>
      <c r="EK153" s="35"/>
      <c r="EL153" s="35"/>
      <c r="EM153" s="35"/>
      <c r="EN153" s="35"/>
      <c r="EO153" s="35"/>
      <c r="EP153" s="35"/>
      <c r="EQ153" s="35"/>
      <c r="ER153" s="35"/>
      <c r="ES153" s="35"/>
      <c r="ET153" s="35"/>
      <c r="EU153" s="35"/>
      <c r="EV153" s="35"/>
      <c r="EW153" s="35"/>
      <c r="EX153" s="35"/>
      <c r="EY153" s="35"/>
      <c r="EZ153" s="35"/>
      <c r="FA153" s="35"/>
      <c r="FB153" s="35"/>
      <c r="FC153" s="35"/>
      <c r="FD153" s="35"/>
      <c r="FE153" s="35"/>
      <c r="FF153" s="35"/>
      <c r="FG153" s="35"/>
      <c r="FH153" s="35"/>
      <c r="FI153" s="35"/>
      <c r="FJ153" s="35"/>
      <c r="FK153" s="35"/>
      <c r="FL153" s="35"/>
      <c r="FM153" s="35"/>
      <c r="FN153" s="35"/>
      <c r="FO153" s="35"/>
      <c r="FP153" s="35"/>
      <c r="FQ153" s="35"/>
      <c r="FR153" s="35"/>
      <c r="FS153" s="35"/>
      <c r="FT153" s="35"/>
      <c r="FU153" s="35"/>
      <c r="FV153" s="35"/>
      <c r="FW153" s="35"/>
      <c r="FX153" s="35"/>
      <c r="FY153" s="35"/>
      <c r="FZ153" s="35"/>
      <c r="GA153" s="35"/>
      <c r="GB153" s="35"/>
      <c r="GC153" s="35"/>
      <c r="GD153" s="35"/>
      <c r="GE153" s="35"/>
      <c r="GF153" s="35"/>
      <c r="GG153" s="35"/>
      <c r="GH153" s="35"/>
      <c r="GI153" s="35"/>
      <c r="GJ153" s="35"/>
      <c r="GK153" s="35"/>
      <c r="GL153" s="35"/>
      <c r="GM153" s="35"/>
      <c r="GN153" s="35"/>
      <c r="GO153" s="35"/>
      <c r="GP153" s="35"/>
      <c r="GQ153" s="35"/>
      <c r="GR153" s="35"/>
      <c r="GS153" s="35"/>
      <c r="GT153" s="35"/>
      <c r="GU153" s="35"/>
      <c r="GV153" s="35"/>
      <c r="GW153" s="35"/>
      <c r="GX153" s="35"/>
      <c r="GY153" s="35"/>
      <c r="GZ153" s="35"/>
      <c r="HA153" s="35"/>
      <c r="HB153" s="35"/>
      <c r="HC153" s="35"/>
      <c r="HD153" s="35"/>
      <c r="HE153" s="35"/>
      <c r="HF153" s="35"/>
      <c r="HG153" s="35"/>
      <c r="HH153" s="35"/>
      <c r="HI153" s="35"/>
      <c r="HJ153" s="35"/>
      <c r="HK153" s="35"/>
      <c r="HL153" s="35"/>
      <c r="HM153" s="35"/>
      <c r="HN153" s="35"/>
      <c r="HO153" s="35"/>
      <c r="HP153" s="35"/>
      <c r="HQ153" s="35"/>
      <c r="HR153" s="35"/>
      <c r="HS153" s="35"/>
      <c r="HT153" s="35"/>
      <c r="HU153" s="35"/>
      <c r="HV153" s="35"/>
      <c r="HW153" s="35"/>
      <c r="HX153" s="35"/>
      <c r="HY153" s="35"/>
      <c r="HZ153" s="35"/>
      <c r="IA153" s="35"/>
      <c r="IB153" s="35"/>
      <c r="IC153" s="35"/>
      <c r="ID153" s="35"/>
      <c r="IE153" s="35"/>
      <c r="IF153" s="35"/>
      <c r="IG153" s="35"/>
      <c r="IH153" s="35"/>
      <c r="II153" s="35"/>
      <c r="IJ153" s="35"/>
      <c r="IK153" s="35"/>
      <c r="IL153" s="35"/>
      <c r="IM153" s="35"/>
      <c r="IN153" s="35"/>
      <c r="IO153" s="35"/>
      <c r="IP153" s="35"/>
      <c r="IQ153" s="35"/>
      <c r="IR153" s="35"/>
      <c r="IS153" s="35"/>
      <c r="IT153" s="35"/>
      <c r="IU153" s="35"/>
      <c r="IV153" s="35"/>
    </row>
    <row r="154" spans="1:256">
      <c r="D154" s="344"/>
      <c r="E154" s="360"/>
    </row>
    <row r="155" spans="1:256" ht="216" customHeight="1">
      <c r="A155" s="28" t="s">
        <v>554</v>
      </c>
      <c r="B155" s="62"/>
      <c r="C155" s="28"/>
      <c r="D155" s="355"/>
      <c r="E155" s="360"/>
      <c r="F155" s="29"/>
      <c r="G155" s="29"/>
      <c r="H155" s="28"/>
      <c r="I155" s="28"/>
      <c r="J155" s="28"/>
      <c r="K155" s="28"/>
      <c r="L155" s="28"/>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c r="AY155" s="29"/>
      <c r="AZ155" s="29"/>
      <c r="BA155" s="29"/>
      <c r="BB155" s="29"/>
      <c r="BC155" s="29"/>
      <c r="BD155" s="29"/>
      <c r="BE155" s="29"/>
      <c r="BF155" s="29"/>
      <c r="BG155" s="29"/>
      <c r="BH155" s="29"/>
      <c r="BI155" s="29"/>
      <c r="BJ155" s="29"/>
      <c r="BK155" s="29"/>
      <c r="BL155" s="29"/>
      <c r="BM155" s="29"/>
      <c r="BN155" s="29"/>
      <c r="BO155" s="29"/>
      <c r="BP155" s="29"/>
      <c r="BQ155" s="29"/>
      <c r="BR155" s="29"/>
      <c r="BS155" s="29"/>
      <c r="BT155" s="29"/>
      <c r="BU155" s="29"/>
      <c r="BV155" s="29"/>
      <c r="BW155" s="29"/>
      <c r="BX155" s="29"/>
      <c r="BY155" s="29"/>
      <c r="BZ155" s="29"/>
      <c r="CA155" s="29"/>
      <c r="CB155" s="29"/>
      <c r="CC155" s="29"/>
      <c r="CD155" s="29"/>
      <c r="CE155" s="29"/>
      <c r="CF155" s="29"/>
      <c r="CG155" s="29"/>
      <c r="CH155" s="29"/>
      <c r="CI155" s="29"/>
      <c r="CJ155" s="29"/>
      <c r="CK155" s="29"/>
      <c r="CL155" s="29"/>
      <c r="CM155" s="29"/>
      <c r="CN155" s="29"/>
      <c r="CO155" s="29"/>
      <c r="CP155" s="29"/>
      <c r="CQ155" s="29"/>
      <c r="CR155" s="29"/>
      <c r="CS155" s="29"/>
      <c r="CT155" s="29"/>
      <c r="CU155" s="29"/>
      <c r="CV155" s="29"/>
      <c r="CW155" s="29"/>
      <c r="CX155" s="29"/>
      <c r="CY155" s="29"/>
      <c r="CZ155" s="29"/>
      <c r="DA155" s="29"/>
      <c r="DB155" s="29"/>
      <c r="DC155" s="29"/>
      <c r="DD155" s="29"/>
      <c r="DE155" s="29"/>
      <c r="DF155" s="29"/>
      <c r="DG155" s="29"/>
      <c r="DH155" s="29"/>
      <c r="DI155" s="29"/>
      <c r="DJ155" s="29"/>
      <c r="DK155" s="29"/>
      <c r="DL155" s="29"/>
      <c r="DM155" s="29"/>
      <c r="DN155" s="29"/>
      <c r="DO155" s="29"/>
      <c r="DP155" s="29"/>
      <c r="DQ155" s="29"/>
      <c r="DR155" s="29"/>
      <c r="DS155" s="29"/>
      <c r="DT155" s="29"/>
      <c r="DU155" s="29"/>
      <c r="DV155" s="29"/>
      <c r="DW155" s="29"/>
      <c r="DX155" s="29"/>
      <c r="DY155" s="29"/>
      <c r="DZ155" s="29"/>
      <c r="EA155" s="29"/>
      <c r="EB155" s="29"/>
      <c r="EC155" s="29"/>
      <c r="ED155" s="29"/>
      <c r="EE155" s="29"/>
      <c r="EF155" s="29"/>
      <c r="EG155" s="29"/>
      <c r="EH155" s="29"/>
      <c r="EI155" s="29"/>
      <c r="EJ155" s="29"/>
      <c r="EK155" s="29"/>
      <c r="EL155" s="29"/>
      <c r="EM155" s="29"/>
      <c r="EN155" s="29"/>
      <c r="EO155" s="29"/>
      <c r="EP155" s="29"/>
      <c r="EQ155" s="29"/>
      <c r="ER155" s="29"/>
      <c r="ES155" s="29"/>
      <c r="ET155" s="29"/>
      <c r="EU155" s="29"/>
      <c r="EV155" s="29"/>
      <c r="EW155" s="29"/>
      <c r="EX155" s="29"/>
      <c r="EY155" s="29"/>
      <c r="EZ155" s="29"/>
      <c r="FA155" s="29"/>
      <c r="FB155" s="29"/>
      <c r="FC155" s="29"/>
      <c r="FD155" s="29"/>
      <c r="FE155" s="29"/>
      <c r="FF155" s="29"/>
      <c r="FG155" s="29"/>
      <c r="FH155" s="29"/>
      <c r="FI155" s="29"/>
      <c r="FJ155" s="29"/>
      <c r="FK155" s="29"/>
      <c r="FL155" s="29"/>
      <c r="FM155" s="29"/>
      <c r="FN155" s="29"/>
      <c r="FO155" s="29"/>
      <c r="FP155" s="29"/>
      <c r="FQ155" s="29"/>
      <c r="FR155" s="29"/>
      <c r="FS155" s="29"/>
      <c r="FT155" s="29"/>
      <c r="FU155" s="29"/>
      <c r="FV155" s="29"/>
      <c r="FW155" s="29"/>
      <c r="FX155" s="29"/>
      <c r="FY155" s="29"/>
      <c r="FZ155" s="29"/>
      <c r="GA155" s="29"/>
      <c r="GB155" s="29"/>
      <c r="GC155" s="29"/>
      <c r="GD155" s="29"/>
      <c r="GE155" s="29"/>
      <c r="GF155" s="29"/>
      <c r="GG155" s="29"/>
      <c r="GH155" s="29"/>
      <c r="GI155" s="29"/>
      <c r="GJ155" s="29"/>
      <c r="GK155" s="29"/>
      <c r="GL155" s="29"/>
      <c r="GM155" s="29"/>
      <c r="GN155" s="29"/>
      <c r="GO155" s="29"/>
      <c r="GP155" s="29"/>
      <c r="GQ155" s="29"/>
      <c r="GR155" s="29"/>
      <c r="GS155" s="29"/>
      <c r="GT155" s="29"/>
      <c r="GU155" s="29"/>
      <c r="GV155" s="29"/>
      <c r="GW155" s="29"/>
      <c r="GX155" s="29"/>
      <c r="GY155" s="29"/>
      <c r="GZ155" s="29"/>
      <c r="HA155" s="29"/>
      <c r="HB155" s="29"/>
      <c r="HC155" s="29"/>
      <c r="HD155" s="29"/>
      <c r="HE155" s="29"/>
      <c r="HF155" s="29"/>
      <c r="HG155" s="29"/>
      <c r="HH155" s="29"/>
      <c r="HI155" s="29"/>
      <c r="HJ155" s="29"/>
      <c r="HK155" s="29"/>
      <c r="HL155" s="29"/>
      <c r="HM155" s="29"/>
      <c r="HN155" s="29"/>
      <c r="HO155" s="29"/>
      <c r="HP155" s="29"/>
      <c r="HQ155" s="29"/>
      <c r="HR155" s="29"/>
      <c r="HS155" s="29"/>
      <c r="HT155" s="29"/>
      <c r="HU155" s="29"/>
      <c r="HV155" s="29"/>
      <c r="HW155" s="29"/>
      <c r="HX155" s="29"/>
      <c r="HY155" s="29"/>
      <c r="HZ155" s="29"/>
      <c r="IA155" s="29"/>
      <c r="IB155" s="29"/>
      <c r="IC155" s="29"/>
      <c r="ID155" s="29"/>
      <c r="IE155" s="29"/>
      <c r="IF155" s="29"/>
      <c r="IG155" s="29"/>
      <c r="IH155" s="29"/>
      <c r="II155" s="29"/>
      <c r="IJ155" s="29"/>
      <c r="IK155" s="29"/>
      <c r="IL155" s="29"/>
      <c r="IM155" s="29"/>
      <c r="IN155" s="29"/>
      <c r="IO155" s="29"/>
      <c r="IP155" s="29"/>
      <c r="IQ155" s="29"/>
      <c r="IR155" s="29"/>
      <c r="IS155" s="29"/>
      <c r="IT155" s="29"/>
      <c r="IU155" s="29"/>
      <c r="IV155" s="29"/>
    </row>
    <row r="156" spans="1:256" ht="16.8">
      <c r="A156" s="22"/>
      <c r="B156" s="43" t="s">
        <v>37</v>
      </c>
      <c r="C156" s="12">
        <v>8</v>
      </c>
      <c r="D156" s="338"/>
      <c r="E156" s="360">
        <f t="shared" si="3"/>
        <v>0</v>
      </c>
      <c r="F156" s="23"/>
      <c r="G156" s="23"/>
      <c r="H156" s="12"/>
      <c r="I156" s="12"/>
      <c r="J156" s="12"/>
      <c r="K156" s="12"/>
      <c r="L156" s="12"/>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3"/>
      <c r="AR156" s="23"/>
      <c r="AS156" s="23"/>
      <c r="AT156" s="23"/>
      <c r="AU156" s="23"/>
      <c r="AV156" s="23"/>
      <c r="AW156" s="23"/>
      <c r="AX156" s="23"/>
      <c r="AY156" s="23"/>
      <c r="AZ156" s="23"/>
      <c r="BA156" s="23"/>
      <c r="BB156" s="23"/>
      <c r="BC156" s="23"/>
      <c r="BD156" s="23"/>
      <c r="BE156" s="23"/>
      <c r="BF156" s="23"/>
      <c r="BG156" s="23"/>
      <c r="BH156" s="23"/>
      <c r="BI156" s="23"/>
      <c r="BJ156" s="23"/>
      <c r="BK156" s="23"/>
      <c r="BL156" s="23"/>
      <c r="BM156" s="23"/>
      <c r="BN156" s="23"/>
      <c r="BO156" s="23"/>
      <c r="BP156" s="23"/>
      <c r="BQ156" s="23"/>
      <c r="BR156" s="23"/>
      <c r="BS156" s="23"/>
      <c r="BT156" s="23"/>
      <c r="BU156" s="23"/>
      <c r="BV156" s="23"/>
      <c r="BW156" s="23"/>
      <c r="BX156" s="23"/>
      <c r="BY156" s="23"/>
      <c r="BZ156" s="23"/>
      <c r="CA156" s="23"/>
      <c r="CB156" s="23"/>
      <c r="CC156" s="23"/>
      <c r="CD156" s="23"/>
      <c r="CE156" s="23"/>
      <c r="CF156" s="23"/>
      <c r="CG156" s="23"/>
      <c r="CH156" s="23"/>
      <c r="CI156" s="23"/>
      <c r="CJ156" s="23"/>
      <c r="CK156" s="23"/>
      <c r="CL156" s="23"/>
      <c r="CM156" s="23"/>
      <c r="CN156" s="23"/>
      <c r="CO156" s="23"/>
      <c r="CP156" s="23"/>
      <c r="CQ156" s="23"/>
      <c r="CR156" s="23"/>
      <c r="CS156" s="23"/>
      <c r="CT156" s="23"/>
      <c r="CU156" s="23"/>
      <c r="CV156" s="23"/>
      <c r="CW156" s="23"/>
      <c r="CX156" s="23"/>
      <c r="CY156" s="23"/>
      <c r="CZ156" s="23"/>
      <c r="DA156" s="23"/>
      <c r="DB156" s="23"/>
      <c r="DC156" s="23"/>
      <c r="DD156" s="23"/>
      <c r="DE156" s="23"/>
      <c r="DF156" s="23"/>
      <c r="DG156" s="23"/>
      <c r="DH156" s="23"/>
      <c r="DI156" s="23"/>
      <c r="DJ156" s="23"/>
      <c r="DK156" s="23"/>
      <c r="DL156" s="23"/>
      <c r="DM156" s="23"/>
      <c r="DN156" s="23"/>
      <c r="DO156" s="23"/>
      <c r="DP156" s="23"/>
      <c r="DQ156" s="23"/>
      <c r="DR156" s="23"/>
      <c r="DS156" s="23"/>
      <c r="DT156" s="23"/>
      <c r="DU156" s="23"/>
      <c r="DV156" s="23"/>
      <c r="DW156" s="23"/>
      <c r="DX156" s="23"/>
      <c r="DY156" s="23"/>
      <c r="DZ156" s="23"/>
      <c r="EA156" s="23"/>
      <c r="EB156" s="23"/>
      <c r="EC156" s="23"/>
      <c r="ED156" s="23"/>
      <c r="EE156" s="23"/>
      <c r="EF156" s="23"/>
      <c r="EG156" s="23"/>
      <c r="EH156" s="23"/>
      <c r="EI156" s="23"/>
      <c r="EJ156" s="23"/>
      <c r="EK156" s="23"/>
      <c r="EL156" s="23"/>
      <c r="EM156" s="23"/>
      <c r="EN156" s="23"/>
      <c r="EO156" s="23"/>
      <c r="EP156" s="23"/>
      <c r="EQ156" s="23"/>
      <c r="ER156" s="23"/>
      <c r="ES156" s="23"/>
      <c r="ET156" s="23"/>
      <c r="EU156" s="23"/>
      <c r="EV156" s="23"/>
      <c r="EW156" s="23"/>
      <c r="EX156" s="23"/>
      <c r="EY156" s="23"/>
      <c r="EZ156" s="23"/>
      <c r="FA156" s="23"/>
      <c r="FB156" s="23"/>
      <c r="FC156" s="23"/>
      <c r="FD156" s="23"/>
      <c r="FE156" s="23"/>
      <c r="FF156" s="23"/>
      <c r="FG156" s="23"/>
      <c r="FH156" s="23"/>
      <c r="FI156" s="23"/>
      <c r="FJ156" s="23"/>
      <c r="FK156" s="23"/>
      <c r="FL156" s="23"/>
      <c r="FM156" s="23"/>
      <c r="FN156" s="23"/>
      <c r="FO156" s="23"/>
      <c r="FP156" s="23"/>
      <c r="FQ156" s="23"/>
      <c r="FR156" s="23"/>
      <c r="FS156" s="23"/>
      <c r="FT156" s="23"/>
      <c r="FU156" s="23"/>
      <c r="FV156" s="23"/>
      <c r="FW156" s="23"/>
      <c r="FX156" s="23"/>
      <c r="FY156" s="23"/>
      <c r="FZ156" s="23"/>
      <c r="GA156" s="23"/>
      <c r="GB156" s="23"/>
      <c r="GC156" s="23"/>
      <c r="GD156" s="23"/>
      <c r="GE156" s="23"/>
      <c r="GF156" s="23"/>
      <c r="GG156" s="23"/>
      <c r="GH156" s="23"/>
      <c r="GI156" s="23"/>
      <c r="GJ156" s="23"/>
      <c r="GK156" s="23"/>
      <c r="GL156" s="23"/>
      <c r="GM156" s="23"/>
      <c r="GN156" s="23"/>
      <c r="GO156" s="23"/>
      <c r="GP156" s="23"/>
      <c r="GQ156" s="23"/>
      <c r="GR156" s="23"/>
      <c r="GS156" s="23"/>
      <c r="GT156" s="23"/>
      <c r="GU156" s="23"/>
      <c r="GV156" s="23"/>
      <c r="GW156" s="23"/>
      <c r="GX156" s="23"/>
      <c r="GY156" s="23"/>
      <c r="GZ156" s="23"/>
      <c r="HA156" s="23"/>
      <c r="HB156" s="23"/>
      <c r="HC156" s="23"/>
      <c r="HD156" s="23"/>
      <c r="HE156" s="23"/>
      <c r="HF156" s="23"/>
      <c r="HG156" s="23"/>
      <c r="HH156" s="23"/>
      <c r="HI156" s="23"/>
      <c r="HJ156" s="23"/>
      <c r="HK156" s="23"/>
      <c r="HL156" s="23"/>
      <c r="HM156" s="23"/>
      <c r="HN156" s="23"/>
      <c r="HO156" s="23"/>
      <c r="HP156" s="23"/>
      <c r="HQ156" s="23"/>
      <c r="HR156" s="23"/>
      <c r="HS156" s="23"/>
      <c r="HT156" s="23"/>
      <c r="HU156" s="23"/>
      <c r="HV156" s="23"/>
      <c r="HW156" s="23"/>
      <c r="HX156" s="23"/>
      <c r="HY156" s="23"/>
      <c r="HZ156" s="23"/>
      <c r="IA156" s="23"/>
      <c r="IB156" s="23"/>
      <c r="IC156" s="23"/>
      <c r="ID156" s="23"/>
      <c r="IE156" s="23"/>
      <c r="IF156" s="23"/>
      <c r="IG156" s="23"/>
      <c r="IH156" s="23"/>
      <c r="II156" s="23"/>
      <c r="IJ156" s="23"/>
      <c r="IK156" s="23"/>
      <c r="IL156" s="23"/>
      <c r="IM156" s="23"/>
      <c r="IN156" s="23"/>
      <c r="IO156" s="23"/>
      <c r="IP156" s="23"/>
      <c r="IQ156" s="23"/>
      <c r="IR156" s="23"/>
      <c r="IS156" s="23"/>
      <c r="IT156" s="23"/>
      <c r="IU156" s="23"/>
      <c r="IV156" s="23"/>
    </row>
    <row r="157" spans="1:256">
      <c r="D157" s="344"/>
      <c r="E157" s="360"/>
    </row>
    <row r="158" spans="1:256">
      <c r="A158" s="38" t="s">
        <v>66</v>
      </c>
      <c r="B158" s="303"/>
      <c r="C158" s="304"/>
      <c r="D158" s="361"/>
      <c r="E158" s="362">
        <f>SUM(E152:E157)</f>
        <v>0</v>
      </c>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c r="AU158" s="32"/>
      <c r="AV158" s="32"/>
      <c r="AW158" s="32"/>
      <c r="AX158" s="32"/>
      <c r="AY158" s="32"/>
      <c r="AZ158" s="32"/>
      <c r="BA158" s="32"/>
      <c r="BB158" s="32"/>
      <c r="BC158" s="32"/>
      <c r="BD158" s="32"/>
      <c r="BE158" s="32"/>
      <c r="BF158" s="32"/>
      <c r="BG158" s="32"/>
      <c r="BH158" s="32"/>
      <c r="BI158" s="32"/>
      <c r="BJ158" s="32"/>
      <c r="BK158" s="32"/>
      <c r="BL158" s="32"/>
      <c r="BM158" s="32"/>
      <c r="BN158" s="32"/>
      <c r="BO158" s="32"/>
      <c r="BP158" s="32"/>
      <c r="BQ158" s="32"/>
      <c r="BR158" s="32"/>
      <c r="BS158" s="32"/>
      <c r="BT158" s="32"/>
      <c r="BU158" s="32"/>
      <c r="BV158" s="32"/>
      <c r="BW158" s="32"/>
      <c r="BX158" s="32"/>
      <c r="BY158" s="32"/>
      <c r="BZ158" s="32"/>
      <c r="CA158" s="32"/>
      <c r="CB158" s="32"/>
      <c r="CC158" s="32"/>
      <c r="CD158" s="32"/>
      <c r="CE158" s="32"/>
      <c r="CF158" s="32"/>
      <c r="CG158" s="32"/>
      <c r="CH158" s="32"/>
      <c r="CI158" s="32"/>
      <c r="CJ158" s="32"/>
      <c r="CK158" s="32"/>
      <c r="CL158" s="32"/>
      <c r="CM158" s="32"/>
      <c r="CN158" s="32"/>
      <c r="CO158" s="32"/>
      <c r="CP158" s="32"/>
      <c r="CQ158" s="32"/>
      <c r="CR158" s="32"/>
      <c r="CS158" s="32"/>
      <c r="CT158" s="32"/>
      <c r="CU158" s="32"/>
      <c r="CV158" s="32"/>
      <c r="CW158" s="32"/>
      <c r="CX158" s="32"/>
      <c r="CY158" s="32"/>
      <c r="CZ158" s="32"/>
      <c r="DA158" s="32"/>
      <c r="DB158" s="32"/>
      <c r="DC158" s="32"/>
      <c r="DD158" s="32"/>
      <c r="DE158" s="32"/>
      <c r="DF158" s="32"/>
      <c r="DG158" s="32"/>
      <c r="DH158" s="32"/>
      <c r="DI158" s="32"/>
      <c r="DJ158" s="32"/>
      <c r="DK158" s="32"/>
      <c r="DL158" s="32"/>
      <c r="DM158" s="32"/>
      <c r="DN158" s="32"/>
      <c r="DO158" s="32"/>
      <c r="DP158" s="32"/>
      <c r="DQ158" s="32"/>
      <c r="DR158" s="32"/>
      <c r="DS158" s="32"/>
      <c r="DT158" s="32"/>
      <c r="DU158" s="32"/>
      <c r="DV158" s="32"/>
      <c r="DW158" s="32"/>
      <c r="DX158" s="32"/>
      <c r="DY158" s="32"/>
      <c r="DZ158" s="32"/>
      <c r="EA158" s="32"/>
      <c r="EB158" s="32"/>
      <c r="EC158" s="32"/>
      <c r="ED158" s="32"/>
      <c r="EE158" s="32"/>
      <c r="EF158" s="32"/>
      <c r="EG158" s="32"/>
      <c r="EH158" s="32"/>
      <c r="EI158" s="32"/>
      <c r="EJ158" s="32"/>
      <c r="EK158" s="32"/>
      <c r="EL158" s="32"/>
      <c r="EM158" s="32"/>
      <c r="EN158" s="32"/>
      <c r="EO158" s="32"/>
      <c r="EP158" s="32"/>
      <c r="EQ158" s="32"/>
      <c r="ER158" s="32"/>
      <c r="ES158" s="32"/>
      <c r="ET158" s="32"/>
      <c r="EU158" s="32"/>
      <c r="EV158" s="32"/>
      <c r="EW158" s="32"/>
      <c r="EX158" s="32"/>
      <c r="EY158" s="32"/>
      <c r="EZ158" s="32"/>
      <c r="FA158" s="32"/>
      <c r="FB158" s="32"/>
      <c r="FC158" s="32"/>
      <c r="FD158" s="32"/>
      <c r="FE158" s="32"/>
      <c r="FF158" s="32"/>
      <c r="FG158" s="32"/>
      <c r="FH158" s="32"/>
      <c r="FI158" s="32"/>
      <c r="FJ158" s="32"/>
      <c r="FK158" s="32"/>
      <c r="FL158" s="32"/>
      <c r="FM158" s="32"/>
      <c r="FN158" s="32"/>
      <c r="FO158" s="32"/>
      <c r="FP158" s="32"/>
      <c r="FQ158" s="32"/>
      <c r="FR158" s="32"/>
      <c r="FS158" s="32"/>
      <c r="FT158" s="32"/>
      <c r="FU158" s="32"/>
      <c r="FV158" s="32"/>
      <c r="FW158" s="32"/>
      <c r="FX158" s="32"/>
      <c r="FY158" s="32"/>
      <c r="FZ158" s="32"/>
      <c r="GA158" s="32"/>
      <c r="GB158" s="32"/>
      <c r="GC158" s="32"/>
      <c r="GD158" s="32"/>
      <c r="GE158" s="32"/>
      <c r="GF158" s="32"/>
      <c r="GG158" s="32"/>
      <c r="GH158" s="32"/>
      <c r="GI158" s="32"/>
      <c r="GJ158" s="32"/>
      <c r="GK158" s="32"/>
      <c r="GL158" s="32"/>
      <c r="GM158" s="32"/>
      <c r="GN158" s="32"/>
      <c r="GO158" s="32"/>
      <c r="GP158" s="32"/>
      <c r="GQ158" s="32"/>
      <c r="GR158" s="32"/>
      <c r="GS158" s="32"/>
      <c r="GT158" s="32"/>
      <c r="GU158" s="32"/>
      <c r="GV158" s="32"/>
      <c r="GW158" s="32"/>
      <c r="GX158" s="32"/>
      <c r="GY158" s="32"/>
      <c r="GZ158" s="32"/>
      <c r="HA158" s="32"/>
      <c r="HB158" s="32"/>
      <c r="HC158" s="32"/>
      <c r="HD158" s="32"/>
      <c r="HE158" s="32"/>
      <c r="HF158" s="32"/>
      <c r="HG158" s="32"/>
      <c r="HH158" s="32"/>
      <c r="HI158" s="32"/>
      <c r="HJ158" s="32"/>
      <c r="HK158" s="32"/>
      <c r="HL158" s="32"/>
      <c r="HM158" s="32"/>
      <c r="HN158" s="32"/>
      <c r="HO158" s="32"/>
      <c r="HP158" s="32"/>
      <c r="HQ158" s="32"/>
      <c r="HR158" s="32"/>
      <c r="HS158" s="32"/>
      <c r="HT158" s="32"/>
      <c r="HU158" s="32"/>
      <c r="HV158" s="32"/>
      <c r="HW158" s="32"/>
      <c r="HX158" s="32"/>
      <c r="HY158" s="32"/>
      <c r="HZ158" s="32"/>
      <c r="IA158" s="32"/>
      <c r="IB158" s="32"/>
      <c r="IC158" s="32"/>
      <c r="ID158" s="32"/>
      <c r="IE158" s="32"/>
      <c r="IF158" s="32"/>
      <c r="IG158" s="32"/>
      <c r="IH158" s="32"/>
      <c r="II158" s="32"/>
      <c r="IJ158" s="32"/>
      <c r="IK158" s="32"/>
      <c r="IL158" s="32"/>
      <c r="IM158" s="32"/>
      <c r="IN158" s="32"/>
      <c r="IO158" s="32"/>
      <c r="IP158" s="32"/>
      <c r="IQ158" s="32"/>
      <c r="IR158" s="32"/>
      <c r="IS158" s="32"/>
      <c r="IT158" s="32"/>
      <c r="IU158" s="32"/>
      <c r="IV158" s="32"/>
    </row>
    <row r="159" spans="1:256">
      <c r="A159" s="9"/>
      <c r="B159" s="298" t="s">
        <v>16</v>
      </c>
      <c r="C159" s="299" t="s">
        <v>17</v>
      </c>
      <c r="D159" s="339" t="s">
        <v>18</v>
      </c>
      <c r="E159" s="340" t="s">
        <v>19</v>
      </c>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10"/>
      <c r="BM159" s="10"/>
      <c r="BN159" s="10"/>
      <c r="BO159" s="10"/>
      <c r="BP159" s="10"/>
      <c r="BQ159" s="10"/>
      <c r="BR159" s="10"/>
      <c r="BS159" s="10"/>
      <c r="BT159" s="10"/>
      <c r="BU159" s="10"/>
      <c r="BV159" s="10"/>
      <c r="BW159" s="10"/>
      <c r="BX159" s="10"/>
      <c r="BY159" s="10"/>
      <c r="BZ159" s="10"/>
      <c r="CA159" s="10"/>
      <c r="CB159" s="10"/>
      <c r="CC159" s="10"/>
      <c r="CD159" s="10"/>
      <c r="CE159" s="10"/>
      <c r="CF159" s="10"/>
      <c r="CG159" s="10"/>
      <c r="CH159" s="10"/>
      <c r="CI159" s="10"/>
      <c r="CJ159" s="10"/>
      <c r="CK159" s="10"/>
      <c r="CL159" s="10"/>
      <c r="CM159" s="10"/>
      <c r="CN159" s="10"/>
      <c r="CO159" s="10"/>
      <c r="CP159" s="10"/>
      <c r="CQ159" s="10"/>
      <c r="CR159" s="10"/>
      <c r="CS159" s="10"/>
      <c r="CT159" s="10"/>
      <c r="CU159" s="10"/>
      <c r="CV159" s="10"/>
      <c r="CW159" s="10"/>
      <c r="CX159" s="10"/>
      <c r="CY159" s="10"/>
      <c r="CZ159" s="10"/>
      <c r="DA159" s="10"/>
      <c r="DB159" s="10"/>
      <c r="DC159" s="10"/>
      <c r="DD159" s="10"/>
      <c r="DE159" s="10"/>
      <c r="DF159" s="10"/>
      <c r="DG159" s="10"/>
      <c r="DH159" s="10"/>
      <c r="DI159" s="10"/>
      <c r="DJ159" s="10"/>
      <c r="DK159" s="10"/>
      <c r="DL159" s="10"/>
      <c r="DM159" s="10"/>
      <c r="DN159" s="10"/>
      <c r="DO159" s="10"/>
      <c r="DP159" s="10"/>
      <c r="DQ159" s="10"/>
      <c r="DR159" s="10"/>
      <c r="DS159" s="10"/>
      <c r="DT159" s="10"/>
      <c r="DU159" s="10"/>
      <c r="DV159" s="10"/>
      <c r="DW159" s="10"/>
      <c r="DX159" s="10"/>
      <c r="DY159" s="10"/>
      <c r="DZ159" s="10"/>
      <c r="EA159" s="10"/>
      <c r="EB159" s="10"/>
      <c r="EC159" s="10"/>
      <c r="ED159" s="10"/>
      <c r="EE159" s="10"/>
      <c r="EF159" s="10"/>
      <c r="EG159" s="10"/>
      <c r="EH159" s="10"/>
      <c r="EI159" s="10"/>
      <c r="EJ159" s="10"/>
      <c r="EK159" s="10"/>
      <c r="EL159" s="10"/>
      <c r="EM159" s="10"/>
      <c r="EN159" s="10"/>
      <c r="EO159" s="10"/>
      <c r="EP159" s="10"/>
      <c r="EQ159" s="10"/>
      <c r="ER159" s="10"/>
      <c r="ES159" s="10"/>
      <c r="ET159" s="10"/>
      <c r="EU159" s="10"/>
      <c r="EV159" s="10"/>
      <c r="EW159" s="10"/>
      <c r="EX159" s="10"/>
      <c r="EY159" s="10"/>
      <c r="EZ159" s="10"/>
      <c r="FA159" s="10"/>
      <c r="FB159" s="10"/>
      <c r="FC159" s="10"/>
      <c r="FD159" s="10"/>
      <c r="FE159" s="10"/>
      <c r="FF159" s="10"/>
      <c r="FG159" s="10"/>
      <c r="FH159" s="10"/>
      <c r="FI159" s="10"/>
      <c r="FJ159" s="10"/>
      <c r="FK159" s="10"/>
      <c r="FL159" s="10"/>
      <c r="FM159" s="10"/>
      <c r="FN159" s="10"/>
      <c r="FO159" s="10"/>
      <c r="FP159" s="10"/>
      <c r="FQ159" s="10"/>
      <c r="FR159" s="10"/>
      <c r="FS159" s="10"/>
      <c r="FT159" s="10"/>
      <c r="FU159" s="10"/>
      <c r="FV159" s="10"/>
      <c r="FW159" s="10"/>
      <c r="FX159" s="10"/>
      <c r="FY159" s="10"/>
      <c r="FZ159" s="10"/>
      <c r="GA159" s="10"/>
      <c r="GB159" s="10"/>
      <c r="GC159" s="10"/>
      <c r="GD159" s="10"/>
      <c r="GE159" s="10"/>
      <c r="GF159" s="10"/>
      <c r="GG159" s="10"/>
      <c r="GH159" s="10"/>
      <c r="GI159" s="10"/>
      <c r="GJ159" s="10"/>
      <c r="GK159" s="10"/>
      <c r="GL159" s="10"/>
      <c r="GM159" s="10"/>
      <c r="GN159" s="10"/>
      <c r="GO159" s="10"/>
      <c r="GP159" s="10"/>
      <c r="GQ159" s="10"/>
      <c r="GR159" s="10"/>
      <c r="GS159" s="10"/>
      <c r="GT159" s="10"/>
      <c r="GU159" s="10"/>
      <c r="GV159" s="10"/>
      <c r="GW159" s="10"/>
      <c r="GX159" s="10"/>
      <c r="GY159" s="10"/>
      <c r="GZ159" s="10"/>
      <c r="HA159" s="10"/>
      <c r="HB159" s="10"/>
      <c r="HC159" s="10"/>
      <c r="HD159" s="10"/>
      <c r="HE159" s="10"/>
      <c r="HF159" s="10"/>
      <c r="HG159" s="10"/>
      <c r="HH159" s="10"/>
      <c r="HI159" s="10"/>
      <c r="HJ159" s="10"/>
      <c r="HK159" s="10"/>
      <c r="HL159" s="10"/>
      <c r="HM159" s="10"/>
      <c r="HN159" s="10"/>
      <c r="HO159" s="10"/>
      <c r="HP159" s="10"/>
      <c r="HQ159" s="10"/>
      <c r="HR159" s="10"/>
      <c r="HS159" s="10"/>
      <c r="HT159" s="10"/>
      <c r="HU159" s="10"/>
      <c r="HV159" s="10"/>
      <c r="HW159" s="10"/>
      <c r="HX159" s="10"/>
      <c r="HY159" s="10"/>
      <c r="HZ159" s="10"/>
      <c r="IA159" s="10"/>
      <c r="IB159" s="10"/>
      <c r="IC159" s="10"/>
      <c r="ID159" s="10"/>
      <c r="IE159" s="10"/>
      <c r="IF159" s="10"/>
      <c r="IG159" s="10"/>
      <c r="IH159" s="10"/>
      <c r="II159" s="10"/>
      <c r="IJ159" s="10"/>
      <c r="IK159" s="10"/>
      <c r="IL159" s="10"/>
      <c r="IM159" s="10"/>
      <c r="IN159" s="10"/>
      <c r="IO159" s="10"/>
      <c r="IP159" s="10"/>
      <c r="IQ159" s="10"/>
      <c r="IR159" s="10"/>
      <c r="IS159" s="10"/>
      <c r="IT159" s="10"/>
      <c r="IU159" s="10"/>
      <c r="IV159" s="10"/>
    </row>
    <row r="160" spans="1:256">
      <c r="D160" s="344"/>
      <c r="E160" s="344"/>
    </row>
    <row r="161" spans="1:13" s="23" customFormat="1" ht="14.4">
      <c r="A161" s="33" t="s">
        <v>67</v>
      </c>
      <c r="B161" s="32"/>
      <c r="C161" s="34"/>
      <c r="D161" s="363"/>
      <c r="E161" s="357"/>
      <c r="F161" s="32"/>
      <c r="G161" s="32"/>
      <c r="H161" s="32"/>
      <c r="I161" s="32"/>
      <c r="J161" s="32"/>
      <c r="K161" s="32"/>
      <c r="L161" s="32"/>
      <c r="M161" s="32"/>
    </row>
    <row r="162" spans="1:13" s="23" customFormat="1" ht="14.4">
      <c r="A162" s="33"/>
      <c r="B162" s="32"/>
      <c r="C162" s="34"/>
      <c r="D162" s="363"/>
      <c r="E162" s="357"/>
      <c r="F162" s="32"/>
      <c r="G162" s="32"/>
      <c r="H162" s="32"/>
      <c r="I162" s="32"/>
      <c r="J162" s="32"/>
      <c r="K162" s="32"/>
      <c r="L162" s="32"/>
      <c r="M162" s="32"/>
    </row>
    <row r="163" spans="1:13" s="23" customFormat="1" ht="115.2">
      <c r="A163" s="39" t="s">
        <v>68</v>
      </c>
      <c r="B163" s="32"/>
      <c r="C163" s="34"/>
      <c r="D163" s="363"/>
      <c r="E163" s="357"/>
      <c r="F163" s="32"/>
      <c r="G163" s="32"/>
      <c r="H163" s="32"/>
      <c r="I163" s="32"/>
      <c r="J163" s="32"/>
      <c r="K163" s="32"/>
      <c r="L163" s="32"/>
      <c r="M163" s="32"/>
    </row>
    <row r="164" spans="1:13" s="12" customFormat="1" ht="14.4">
      <c r="A164" s="22" t="s">
        <v>33</v>
      </c>
      <c r="B164" s="12" t="s">
        <v>25</v>
      </c>
      <c r="C164" s="12">
        <v>1</v>
      </c>
      <c r="D164" s="338"/>
      <c r="E164" s="338">
        <f>C164*D164</f>
        <v>0</v>
      </c>
    </row>
    <row r="165" spans="1:13" s="12" customFormat="1" ht="14.4">
      <c r="A165" s="22"/>
      <c r="D165" s="338"/>
      <c r="E165" s="338"/>
    </row>
    <row r="166" spans="1:13" s="28" customFormat="1" ht="86.4">
      <c r="A166" s="28" t="s">
        <v>69</v>
      </c>
      <c r="D166" s="355"/>
      <c r="E166" s="338"/>
    </row>
    <row r="167" spans="1:13" s="12" customFormat="1" ht="14.4">
      <c r="A167" s="22" t="s">
        <v>70</v>
      </c>
      <c r="B167" s="12" t="s">
        <v>25</v>
      </c>
      <c r="C167" s="12">
        <v>1</v>
      </c>
      <c r="D167" s="338"/>
      <c r="E167" s="338">
        <f>C167*D167</f>
        <v>0</v>
      </c>
    </row>
    <row r="168" spans="1:13" s="12" customFormat="1" ht="14.4">
      <c r="A168" s="22"/>
      <c r="D168" s="338"/>
      <c r="E168" s="338"/>
    </row>
    <row r="169" spans="1:13" s="23" customFormat="1" ht="16.5" customHeight="1">
      <c r="A169" s="398" t="s">
        <v>71</v>
      </c>
      <c r="B169" s="399"/>
      <c r="C169" s="399"/>
      <c r="D169" s="364"/>
      <c r="E169" s="365">
        <f>SUM(E164:E168)</f>
        <v>0</v>
      </c>
      <c r="F169" s="32"/>
      <c r="G169" s="32"/>
      <c r="H169" s="32"/>
      <c r="I169" s="32"/>
      <c r="J169" s="32"/>
      <c r="K169" s="32"/>
      <c r="L169" s="32"/>
      <c r="M169" s="32"/>
    </row>
    <row r="170" spans="1:13">
      <c r="D170" s="344"/>
      <c r="E170" s="344"/>
    </row>
    <row r="171" spans="1:13">
      <c r="D171" s="344"/>
      <c r="E171" s="344"/>
    </row>
    <row r="172" spans="1:13">
      <c r="D172" s="344"/>
      <c r="E172" s="344"/>
    </row>
    <row r="173" spans="1:13" s="23" customFormat="1" ht="14.4">
      <c r="A173" s="33" t="s">
        <v>72</v>
      </c>
      <c r="B173" s="32"/>
      <c r="C173" s="34"/>
      <c r="D173" s="363"/>
      <c r="E173" s="357"/>
      <c r="F173" s="32"/>
      <c r="G173" s="32"/>
      <c r="H173" s="32"/>
      <c r="I173" s="32"/>
      <c r="J173" s="32"/>
      <c r="K173" s="32"/>
      <c r="L173" s="32"/>
      <c r="M173" s="35"/>
    </row>
    <row r="174" spans="1:13" s="23" customFormat="1" ht="14.4">
      <c r="A174" s="30"/>
      <c r="B174" s="32"/>
      <c r="C174" s="36"/>
      <c r="D174" s="360"/>
      <c r="E174" s="357"/>
      <c r="F174" s="32"/>
      <c r="G174" s="32"/>
      <c r="H174" s="32"/>
      <c r="I174" s="32"/>
      <c r="J174" s="32"/>
      <c r="K174" s="32"/>
      <c r="L174" s="32"/>
      <c r="M174" s="35"/>
    </row>
    <row r="175" spans="1:13" s="23" customFormat="1" ht="129.6">
      <c r="A175" s="31" t="s">
        <v>548</v>
      </c>
      <c r="B175" s="32"/>
      <c r="C175" s="36"/>
      <c r="D175" s="357"/>
      <c r="E175" s="357"/>
      <c r="F175" s="32"/>
      <c r="G175" s="32"/>
      <c r="H175" s="32"/>
      <c r="I175" s="32"/>
      <c r="J175" s="32"/>
      <c r="K175" s="32"/>
      <c r="L175" s="32"/>
      <c r="M175" s="37"/>
    </row>
    <row r="176" spans="1:13" s="23" customFormat="1" ht="16.8">
      <c r="A176" s="30"/>
      <c r="B176" s="32" t="s">
        <v>37</v>
      </c>
      <c r="C176" s="36">
        <v>20</v>
      </c>
      <c r="D176" s="360"/>
      <c r="E176" s="357">
        <f>C176*D176</f>
        <v>0</v>
      </c>
      <c r="F176" s="32"/>
      <c r="G176" s="32"/>
      <c r="H176" s="32"/>
      <c r="I176" s="32"/>
      <c r="J176" s="32"/>
      <c r="K176" s="32"/>
      <c r="L176" s="32"/>
      <c r="M176" s="37"/>
    </row>
    <row r="177" spans="1:256">
      <c r="D177" s="344"/>
      <c r="E177" s="357"/>
    </row>
    <row r="178" spans="1:256" s="23" customFormat="1" ht="100.8">
      <c r="A178" s="31" t="s">
        <v>73</v>
      </c>
      <c r="B178" s="32"/>
      <c r="C178" s="36"/>
      <c r="D178" s="357"/>
      <c r="E178" s="357"/>
      <c r="F178" s="32"/>
      <c r="G178" s="32"/>
      <c r="H178" s="32"/>
      <c r="I178" s="32"/>
      <c r="J178" s="32"/>
      <c r="K178" s="32"/>
      <c r="L178" s="32"/>
      <c r="M178" s="37"/>
    </row>
    <row r="179" spans="1:256" s="23" customFormat="1" ht="16.8">
      <c r="A179" s="30"/>
      <c r="B179" s="32" t="s">
        <v>37</v>
      </c>
      <c r="C179" s="36">
        <v>37</v>
      </c>
      <c r="D179" s="360"/>
      <c r="E179" s="357">
        <f>C179*D179</f>
        <v>0</v>
      </c>
      <c r="F179" s="32"/>
      <c r="G179" s="32"/>
      <c r="H179" s="32"/>
      <c r="I179" s="32"/>
      <c r="J179" s="32"/>
      <c r="K179" s="32"/>
      <c r="L179" s="32"/>
      <c r="M179" s="37"/>
    </row>
    <row r="180" spans="1:256" s="23" customFormat="1" ht="14.4">
      <c r="A180" s="30"/>
      <c r="B180" s="32"/>
      <c r="C180" s="36"/>
      <c r="D180" s="360"/>
      <c r="E180" s="357"/>
      <c r="F180" s="32"/>
      <c r="G180" s="32"/>
      <c r="H180" s="32"/>
      <c r="I180" s="32"/>
      <c r="J180" s="32"/>
      <c r="K180" s="32"/>
      <c r="L180" s="32"/>
      <c r="M180" s="37"/>
    </row>
    <row r="181" spans="1:256" s="23" customFormat="1" ht="14.4">
      <c r="A181" s="38" t="s">
        <v>74</v>
      </c>
      <c r="B181" s="303"/>
      <c r="C181" s="305"/>
      <c r="D181" s="364"/>
      <c r="E181" s="365">
        <f>SUM(E175:E180)</f>
        <v>0</v>
      </c>
      <c r="F181" s="32"/>
      <c r="G181" s="32"/>
      <c r="H181" s="32"/>
      <c r="I181" s="32"/>
      <c r="J181" s="32"/>
      <c r="K181" s="32"/>
      <c r="L181" s="32"/>
      <c r="M181" s="35"/>
    </row>
    <row r="182" spans="1:256">
      <c r="D182" s="344"/>
      <c r="E182" s="344"/>
    </row>
    <row r="183" spans="1:256">
      <c r="D183" s="344"/>
      <c r="E183" s="344"/>
    </row>
    <row r="184" spans="1:256">
      <c r="A184" s="9"/>
      <c r="B184" s="298" t="s">
        <v>16</v>
      </c>
      <c r="C184" s="299" t="s">
        <v>17</v>
      </c>
      <c r="D184" s="339" t="s">
        <v>18</v>
      </c>
      <c r="E184" s="340" t="s">
        <v>19</v>
      </c>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0"/>
      <c r="BM184" s="10"/>
      <c r="BN184" s="10"/>
      <c r="BO184" s="10"/>
      <c r="BP184" s="10"/>
      <c r="BQ184" s="10"/>
      <c r="BR184" s="10"/>
      <c r="BS184" s="10"/>
      <c r="BT184" s="10"/>
      <c r="BU184" s="10"/>
      <c r="BV184" s="10"/>
      <c r="BW184" s="10"/>
      <c r="BX184" s="10"/>
      <c r="BY184" s="10"/>
      <c r="BZ184" s="10"/>
      <c r="CA184" s="10"/>
      <c r="CB184" s="10"/>
      <c r="CC184" s="10"/>
      <c r="CD184" s="10"/>
      <c r="CE184" s="10"/>
      <c r="CF184" s="10"/>
      <c r="CG184" s="10"/>
      <c r="CH184" s="10"/>
      <c r="CI184" s="10"/>
      <c r="CJ184" s="10"/>
      <c r="CK184" s="10"/>
      <c r="CL184" s="10"/>
      <c r="CM184" s="10"/>
      <c r="CN184" s="10"/>
      <c r="CO184" s="10"/>
      <c r="CP184" s="10"/>
      <c r="CQ184" s="10"/>
      <c r="CR184" s="10"/>
      <c r="CS184" s="10"/>
      <c r="CT184" s="10"/>
      <c r="CU184" s="10"/>
      <c r="CV184" s="10"/>
      <c r="CW184" s="10"/>
      <c r="CX184" s="10"/>
      <c r="CY184" s="10"/>
      <c r="CZ184" s="10"/>
      <c r="DA184" s="10"/>
      <c r="DB184" s="10"/>
      <c r="DC184" s="10"/>
      <c r="DD184" s="10"/>
      <c r="DE184" s="10"/>
      <c r="DF184" s="10"/>
      <c r="DG184" s="10"/>
      <c r="DH184" s="10"/>
      <c r="DI184" s="10"/>
      <c r="DJ184" s="10"/>
      <c r="DK184" s="10"/>
      <c r="DL184" s="10"/>
      <c r="DM184" s="10"/>
      <c r="DN184" s="10"/>
      <c r="DO184" s="10"/>
      <c r="DP184" s="10"/>
      <c r="DQ184" s="10"/>
      <c r="DR184" s="10"/>
      <c r="DS184" s="10"/>
      <c r="DT184" s="10"/>
      <c r="DU184" s="10"/>
      <c r="DV184" s="10"/>
      <c r="DW184" s="10"/>
      <c r="DX184" s="10"/>
      <c r="DY184" s="10"/>
      <c r="DZ184" s="10"/>
      <c r="EA184" s="10"/>
      <c r="EB184" s="10"/>
      <c r="EC184" s="10"/>
      <c r="ED184" s="10"/>
      <c r="EE184" s="10"/>
      <c r="EF184" s="10"/>
      <c r="EG184" s="10"/>
      <c r="EH184" s="10"/>
      <c r="EI184" s="10"/>
      <c r="EJ184" s="10"/>
      <c r="EK184" s="10"/>
      <c r="EL184" s="10"/>
      <c r="EM184" s="10"/>
      <c r="EN184" s="10"/>
      <c r="EO184" s="10"/>
      <c r="EP184" s="10"/>
      <c r="EQ184" s="10"/>
      <c r="ER184" s="10"/>
      <c r="ES184" s="10"/>
      <c r="ET184" s="10"/>
      <c r="EU184" s="10"/>
      <c r="EV184" s="10"/>
      <c r="EW184" s="10"/>
      <c r="EX184" s="10"/>
      <c r="EY184" s="10"/>
      <c r="EZ184" s="10"/>
      <c r="FA184" s="10"/>
      <c r="FB184" s="10"/>
      <c r="FC184" s="10"/>
      <c r="FD184" s="10"/>
      <c r="FE184" s="10"/>
      <c r="FF184" s="10"/>
      <c r="FG184" s="10"/>
      <c r="FH184" s="10"/>
      <c r="FI184" s="10"/>
      <c r="FJ184" s="10"/>
      <c r="FK184" s="10"/>
      <c r="FL184" s="10"/>
      <c r="FM184" s="10"/>
      <c r="FN184" s="10"/>
      <c r="FO184" s="10"/>
      <c r="FP184" s="10"/>
      <c r="FQ184" s="10"/>
      <c r="FR184" s="10"/>
      <c r="FS184" s="10"/>
      <c r="FT184" s="10"/>
      <c r="FU184" s="10"/>
      <c r="FV184" s="10"/>
      <c r="FW184" s="10"/>
      <c r="FX184" s="10"/>
      <c r="FY184" s="10"/>
      <c r="FZ184" s="10"/>
      <c r="GA184" s="10"/>
      <c r="GB184" s="10"/>
      <c r="GC184" s="10"/>
      <c r="GD184" s="10"/>
      <c r="GE184" s="10"/>
      <c r="GF184" s="10"/>
      <c r="GG184" s="10"/>
      <c r="GH184" s="10"/>
      <c r="GI184" s="10"/>
      <c r="GJ184" s="10"/>
      <c r="GK184" s="10"/>
      <c r="GL184" s="10"/>
      <c r="GM184" s="10"/>
      <c r="GN184" s="10"/>
      <c r="GO184" s="10"/>
      <c r="GP184" s="10"/>
      <c r="GQ184" s="10"/>
      <c r="GR184" s="10"/>
      <c r="GS184" s="10"/>
      <c r="GT184" s="10"/>
      <c r="GU184" s="10"/>
      <c r="GV184" s="10"/>
      <c r="GW184" s="10"/>
      <c r="GX184" s="10"/>
      <c r="GY184" s="10"/>
      <c r="GZ184" s="10"/>
      <c r="HA184" s="10"/>
      <c r="HB184" s="10"/>
      <c r="HC184" s="10"/>
      <c r="HD184" s="10"/>
      <c r="HE184" s="10"/>
      <c r="HF184" s="10"/>
      <c r="HG184" s="10"/>
      <c r="HH184" s="10"/>
      <c r="HI184" s="10"/>
      <c r="HJ184" s="10"/>
      <c r="HK184" s="10"/>
      <c r="HL184" s="10"/>
      <c r="HM184" s="10"/>
      <c r="HN184" s="10"/>
      <c r="HO184" s="10"/>
      <c r="HP184" s="10"/>
      <c r="HQ184" s="10"/>
      <c r="HR184" s="10"/>
      <c r="HS184" s="10"/>
      <c r="HT184" s="10"/>
      <c r="HU184" s="10"/>
      <c r="HV184" s="10"/>
      <c r="HW184" s="10"/>
      <c r="HX184" s="10"/>
      <c r="HY184" s="10"/>
      <c r="HZ184" s="10"/>
      <c r="IA184" s="10"/>
      <c r="IB184" s="10"/>
      <c r="IC184" s="10"/>
      <c r="ID184" s="10"/>
      <c r="IE184" s="10"/>
      <c r="IF184" s="10"/>
      <c r="IG184" s="10"/>
      <c r="IH184" s="10"/>
      <c r="II184" s="10"/>
      <c r="IJ184" s="10"/>
      <c r="IK184" s="10"/>
      <c r="IL184" s="10"/>
      <c r="IM184" s="10"/>
      <c r="IN184" s="10"/>
      <c r="IO184" s="10"/>
      <c r="IP184" s="10"/>
      <c r="IQ184" s="10"/>
      <c r="IR184" s="10"/>
      <c r="IS184" s="10"/>
      <c r="IT184" s="10"/>
      <c r="IU184" s="10"/>
      <c r="IV184" s="10"/>
    </row>
    <row r="185" spans="1:256">
      <c r="D185" s="344"/>
      <c r="E185" s="344"/>
    </row>
    <row r="186" spans="1:256" s="23" customFormat="1" ht="14.4">
      <c r="A186" s="33" t="s">
        <v>75</v>
      </c>
      <c r="B186" s="32"/>
      <c r="C186" s="34"/>
      <c r="D186" s="363"/>
      <c r="E186" s="357"/>
      <c r="F186" s="32"/>
      <c r="G186" s="32"/>
      <c r="H186" s="32"/>
      <c r="I186" s="32"/>
      <c r="J186" s="32"/>
      <c r="K186" s="32"/>
      <c r="L186" s="32"/>
      <c r="M186" s="35"/>
    </row>
    <row r="187" spans="1:256" s="23" customFormat="1" ht="14.4">
      <c r="A187" s="30"/>
      <c r="B187" s="32"/>
      <c r="C187" s="32"/>
      <c r="D187" s="357"/>
      <c r="E187" s="51"/>
      <c r="F187" s="48"/>
      <c r="G187" s="48"/>
      <c r="H187" s="48"/>
      <c r="I187" s="48"/>
      <c r="J187" s="48"/>
      <c r="K187" s="48"/>
      <c r="L187" s="48"/>
      <c r="M187" s="32"/>
    </row>
    <row r="188" spans="1:256" s="23" customFormat="1" ht="43.2">
      <c r="A188" s="30" t="s">
        <v>76</v>
      </c>
      <c r="B188" s="32"/>
      <c r="C188" s="34"/>
      <c r="D188" s="363"/>
      <c r="E188" s="357"/>
      <c r="F188" s="32"/>
      <c r="G188" s="32"/>
      <c r="H188" s="32"/>
      <c r="I188" s="32"/>
      <c r="J188" s="32"/>
      <c r="K188" s="32"/>
      <c r="L188" s="32"/>
      <c r="M188" s="35"/>
    </row>
    <row r="189" spans="1:256" s="23" customFormat="1" ht="14.4">
      <c r="A189" s="30"/>
      <c r="B189" s="32" t="s">
        <v>44</v>
      </c>
      <c r="C189" s="36">
        <v>1</v>
      </c>
      <c r="D189" s="360"/>
      <c r="E189" s="357">
        <f>C189*D189</f>
        <v>0</v>
      </c>
      <c r="F189" s="32"/>
      <c r="G189" s="32"/>
      <c r="H189" s="32"/>
      <c r="I189" s="32"/>
      <c r="J189" s="32"/>
      <c r="K189" s="32"/>
      <c r="L189" s="32"/>
      <c r="M189" s="35"/>
    </row>
    <row r="190" spans="1:256" s="23" customFormat="1" ht="14.4">
      <c r="A190" s="30"/>
      <c r="B190" s="32"/>
      <c r="C190" s="36"/>
      <c r="D190" s="360"/>
      <c r="E190" s="357"/>
      <c r="F190" s="32"/>
      <c r="G190" s="32"/>
      <c r="H190" s="32"/>
      <c r="I190" s="32"/>
      <c r="J190" s="32"/>
      <c r="K190" s="32"/>
      <c r="L190" s="32"/>
      <c r="M190" s="35"/>
    </row>
    <row r="191" spans="1:256" s="23" customFormat="1" ht="43.2">
      <c r="A191" s="30" t="s">
        <v>77</v>
      </c>
      <c r="B191" s="32"/>
      <c r="C191" s="34"/>
      <c r="D191" s="363"/>
      <c r="E191" s="357"/>
      <c r="F191" s="32"/>
      <c r="G191" s="32"/>
      <c r="H191" s="32"/>
      <c r="I191" s="32"/>
      <c r="J191" s="32"/>
      <c r="K191" s="32"/>
      <c r="L191" s="32"/>
      <c r="M191" s="35"/>
    </row>
    <row r="192" spans="1:256" s="23" customFormat="1" ht="14.4">
      <c r="A192" s="30"/>
      <c r="B192" s="32" t="s">
        <v>44</v>
      </c>
      <c r="C192" s="36">
        <v>4</v>
      </c>
      <c r="D192" s="360"/>
      <c r="E192" s="357">
        <f>C192*D192</f>
        <v>0</v>
      </c>
      <c r="F192" s="32"/>
      <c r="G192" s="32"/>
      <c r="H192" s="32"/>
      <c r="I192" s="32"/>
      <c r="J192" s="32"/>
      <c r="K192" s="32"/>
      <c r="L192" s="32"/>
      <c r="M192" s="35"/>
    </row>
    <row r="193" spans="1:13" s="23" customFormat="1" ht="13.5" customHeight="1">
      <c r="A193" s="30"/>
      <c r="B193" s="32"/>
      <c r="C193" s="32"/>
      <c r="D193" s="357"/>
      <c r="E193" s="357"/>
      <c r="F193" s="48"/>
      <c r="G193" s="48"/>
      <c r="H193" s="48"/>
      <c r="I193" s="48"/>
      <c r="J193" s="48"/>
      <c r="K193" s="48"/>
      <c r="L193" s="48"/>
      <c r="M193" s="32"/>
    </row>
    <row r="194" spans="1:13" s="23" customFormat="1" ht="14.4">
      <c r="A194" s="38" t="s">
        <v>78</v>
      </c>
      <c r="B194" s="303"/>
      <c r="C194" s="305"/>
      <c r="D194" s="364"/>
      <c r="E194" s="365">
        <f>SUM(E188:E193)</f>
        <v>0</v>
      </c>
      <c r="F194" s="32"/>
      <c r="G194" s="32"/>
      <c r="H194" s="32"/>
      <c r="I194" s="32"/>
      <c r="J194" s="32"/>
      <c r="K194" s="32"/>
      <c r="L194" s="32"/>
      <c r="M194" s="35"/>
    </row>
    <row r="195" spans="1:13">
      <c r="D195" s="344"/>
      <c r="E195" s="344"/>
    </row>
    <row r="196" spans="1:13">
      <c r="D196" s="344"/>
      <c r="E196" s="344"/>
    </row>
    <row r="197" spans="1:13">
      <c r="D197" s="344"/>
      <c r="E197" s="344"/>
    </row>
    <row r="198" spans="1:13" s="23" customFormat="1" ht="15.75" customHeight="1">
      <c r="A198" s="33" t="s">
        <v>79</v>
      </c>
      <c r="B198" s="32"/>
      <c r="C198" s="36"/>
      <c r="D198" s="357"/>
      <c r="E198" s="357"/>
      <c r="F198" s="40"/>
      <c r="G198" s="32"/>
      <c r="H198" s="32"/>
      <c r="I198" s="32"/>
      <c r="J198" s="32"/>
      <c r="K198" s="32"/>
      <c r="L198" s="32"/>
      <c r="M198" s="32"/>
    </row>
    <row r="199" spans="1:13" s="23" customFormat="1" ht="14.4">
      <c r="A199" s="30"/>
      <c r="B199" s="32"/>
      <c r="C199" s="36"/>
      <c r="D199" s="357"/>
      <c r="E199" s="357"/>
      <c r="F199" s="40"/>
      <c r="G199" s="32"/>
      <c r="H199" s="32"/>
      <c r="I199" s="32"/>
      <c r="J199" s="32"/>
      <c r="K199" s="32"/>
      <c r="L199" s="32"/>
      <c r="M199" s="32"/>
    </row>
    <row r="200" spans="1:13" s="29" customFormat="1" ht="86.4">
      <c r="A200" s="31" t="s">
        <v>80</v>
      </c>
      <c r="B200" s="31"/>
      <c r="C200" s="31"/>
      <c r="D200" s="356"/>
      <c r="E200" s="356"/>
      <c r="F200" s="65"/>
      <c r="G200" s="31"/>
      <c r="H200" s="31"/>
      <c r="I200" s="31"/>
      <c r="J200" s="31"/>
      <c r="K200" s="31"/>
      <c r="L200" s="31"/>
      <c r="M200" s="31"/>
    </row>
    <row r="201" spans="1:13" s="23" customFormat="1" ht="16.8">
      <c r="A201" s="30" t="s">
        <v>81</v>
      </c>
      <c r="B201" s="32" t="s">
        <v>37</v>
      </c>
      <c r="C201" s="36">
        <v>30</v>
      </c>
      <c r="D201" s="357"/>
      <c r="E201" s="357">
        <f>C201*D201</f>
        <v>0</v>
      </c>
      <c r="F201" s="40"/>
      <c r="G201" s="32"/>
      <c r="H201" s="32"/>
      <c r="I201" s="32"/>
      <c r="J201" s="32"/>
      <c r="K201" s="32"/>
      <c r="L201" s="32"/>
      <c r="M201" s="32"/>
    </row>
    <row r="202" spans="1:13" ht="16.8">
      <c r="A202" s="12" t="s">
        <v>82</v>
      </c>
      <c r="B202" s="32" t="s">
        <v>37</v>
      </c>
      <c r="C202" s="12">
        <v>39</v>
      </c>
      <c r="D202" s="338"/>
      <c r="E202" s="357">
        <f t="shared" ref="E202:E209" si="4">C202*D202</f>
        <v>0</v>
      </c>
    </row>
    <row r="203" spans="1:13">
      <c r="D203" s="344"/>
      <c r="E203" s="357"/>
    </row>
    <row r="204" spans="1:13" s="23" customFormat="1" ht="86.4">
      <c r="A204" s="30" t="s">
        <v>83</v>
      </c>
      <c r="B204" s="32"/>
      <c r="C204" s="36"/>
      <c r="D204" s="357"/>
      <c r="E204" s="357"/>
      <c r="F204" s="40"/>
      <c r="G204" s="32"/>
      <c r="H204" s="32"/>
      <c r="I204" s="32"/>
      <c r="J204" s="32"/>
      <c r="K204" s="32"/>
      <c r="L204" s="32"/>
      <c r="M204" s="32"/>
    </row>
    <row r="205" spans="1:13" s="23" customFormat="1" ht="16.8">
      <c r="A205" s="30"/>
      <c r="B205" s="32" t="s">
        <v>37</v>
      </c>
      <c r="C205" s="36">
        <v>35</v>
      </c>
      <c r="D205" s="357"/>
      <c r="E205" s="357">
        <f t="shared" si="4"/>
        <v>0</v>
      </c>
      <c r="F205" s="40"/>
      <c r="G205" s="32"/>
      <c r="H205" s="32"/>
      <c r="I205" s="32"/>
      <c r="J205" s="32"/>
      <c r="K205" s="32"/>
      <c r="L205" s="32"/>
      <c r="M205" s="32"/>
    </row>
    <row r="206" spans="1:13">
      <c r="D206" s="344"/>
      <c r="E206" s="357"/>
    </row>
    <row r="207" spans="1:13" s="23" customFormat="1" ht="43.2">
      <c r="A207" s="30" t="s">
        <v>84</v>
      </c>
      <c r="B207" s="32"/>
      <c r="C207" s="36"/>
      <c r="D207" s="357"/>
      <c r="E207" s="357"/>
      <c r="F207" s="40"/>
      <c r="G207" s="32"/>
      <c r="H207" s="32"/>
      <c r="I207" s="32"/>
      <c r="J207" s="32"/>
      <c r="K207" s="32"/>
      <c r="L207" s="32"/>
      <c r="M207" s="32"/>
    </row>
    <row r="208" spans="1:13" s="23" customFormat="1" ht="14.4">
      <c r="A208" s="30" t="s">
        <v>85</v>
      </c>
      <c r="B208" s="32" t="s">
        <v>44</v>
      </c>
      <c r="C208" s="36">
        <v>19</v>
      </c>
      <c r="D208" s="357"/>
      <c r="E208" s="357">
        <f t="shared" si="4"/>
        <v>0</v>
      </c>
      <c r="F208" s="40"/>
      <c r="G208" s="32"/>
      <c r="H208" s="32"/>
      <c r="I208" s="32"/>
      <c r="J208" s="32"/>
      <c r="K208" s="32"/>
      <c r="L208" s="32"/>
      <c r="M208" s="32"/>
    </row>
    <row r="209" spans="1:256" s="23" customFormat="1" ht="14.4">
      <c r="A209" s="30" t="s">
        <v>86</v>
      </c>
      <c r="B209" s="32" t="s">
        <v>44</v>
      </c>
      <c r="C209" s="36">
        <v>9</v>
      </c>
      <c r="D209" s="357"/>
      <c r="E209" s="357">
        <f t="shared" si="4"/>
        <v>0</v>
      </c>
      <c r="F209" s="40"/>
      <c r="G209" s="32"/>
      <c r="H209" s="32"/>
      <c r="I209" s="32"/>
      <c r="J209" s="32"/>
      <c r="K209" s="32"/>
      <c r="L209" s="32"/>
      <c r="M209" s="32"/>
    </row>
    <row r="210" spans="1:256" s="23" customFormat="1" ht="14.4">
      <c r="A210" s="30"/>
      <c r="B210" s="32"/>
      <c r="C210" s="36"/>
      <c r="D210" s="357"/>
      <c r="E210" s="357"/>
      <c r="F210" s="40"/>
      <c r="G210" s="32"/>
      <c r="H210" s="32"/>
      <c r="I210" s="32"/>
      <c r="J210" s="32"/>
      <c r="K210" s="32"/>
      <c r="L210" s="32"/>
      <c r="M210" s="32"/>
    </row>
    <row r="211" spans="1:256" s="23" customFormat="1" ht="14.4">
      <c r="A211" s="398" t="s">
        <v>87</v>
      </c>
      <c r="B211" s="399"/>
      <c r="C211" s="306"/>
      <c r="D211" s="366"/>
      <c r="E211" s="365">
        <f>SUM(E200:E210)</f>
        <v>0</v>
      </c>
      <c r="F211" s="40"/>
      <c r="G211" s="32"/>
      <c r="H211" s="32"/>
      <c r="I211" s="32"/>
      <c r="J211" s="32"/>
      <c r="K211" s="32"/>
      <c r="L211" s="32"/>
      <c r="M211" s="32"/>
    </row>
    <row r="212" spans="1:256">
      <c r="D212" s="344"/>
      <c r="E212" s="344"/>
    </row>
    <row r="213" spans="1:256">
      <c r="D213" s="344"/>
      <c r="E213" s="344"/>
    </row>
    <row r="214" spans="1:256">
      <c r="D214" s="344"/>
      <c r="E214" s="344"/>
    </row>
    <row r="215" spans="1:256">
      <c r="D215" s="344"/>
      <c r="E215" s="344"/>
    </row>
    <row r="216" spans="1:256">
      <c r="A216" s="9"/>
      <c r="B216" s="298" t="s">
        <v>16</v>
      </c>
      <c r="C216" s="299" t="s">
        <v>17</v>
      </c>
      <c r="D216" s="339" t="s">
        <v>18</v>
      </c>
      <c r="E216" s="340" t="s">
        <v>19</v>
      </c>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c r="AY216" s="10"/>
      <c r="AZ216" s="10"/>
      <c r="BA216" s="10"/>
      <c r="BB216" s="10"/>
      <c r="BC216" s="10"/>
      <c r="BD216" s="10"/>
      <c r="BE216" s="10"/>
      <c r="BF216" s="10"/>
      <c r="BG216" s="10"/>
      <c r="BH216" s="10"/>
      <c r="BI216" s="10"/>
      <c r="BJ216" s="10"/>
      <c r="BK216" s="10"/>
      <c r="BL216" s="10"/>
      <c r="BM216" s="10"/>
      <c r="BN216" s="10"/>
      <c r="BO216" s="10"/>
      <c r="BP216" s="10"/>
      <c r="BQ216" s="10"/>
      <c r="BR216" s="10"/>
      <c r="BS216" s="10"/>
      <c r="BT216" s="10"/>
      <c r="BU216" s="10"/>
      <c r="BV216" s="10"/>
      <c r="BW216" s="10"/>
      <c r="BX216" s="10"/>
      <c r="BY216" s="10"/>
      <c r="BZ216" s="10"/>
      <c r="CA216" s="10"/>
      <c r="CB216" s="10"/>
      <c r="CC216" s="10"/>
      <c r="CD216" s="10"/>
      <c r="CE216" s="10"/>
      <c r="CF216" s="10"/>
      <c r="CG216" s="10"/>
      <c r="CH216" s="10"/>
      <c r="CI216" s="10"/>
      <c r="CJ216" s="10"/>
      <c r="CK216" s="10"/>
      <c r="CL216" s="10"/>
      <c r="CM216" s="10"/>
      <c r="CN216" s="10"/>
      <c r="CO216" s="10"/>
      <c r="CP216" s="10"/>
      <c r="CQ216" s="10"/>
      <c r="CR216" s="10"/>
      <c r="CS216" s="10"/>
      <c r="CT216" s="10"/>
      <c r="CU216" s="10"/>
      <c r="CV216" s="10"/>
      <c r="CW216" s="10"/>
      <c r="CX216" s="10"/>
      <c r="CY216" s="10"/>
      <c r="CZ216" s="10"/>
      <c r="DA216" s="10"/>
      <c r="DB216" s="10"/>
      <c r="DC216" s="10"/>
      <c r="DD216" s="10"/>
      <c r="DE216" s="10"/>
      <c r="DF216" s="10"/>
      <c r="DG216" s="10"/>
      <c r="DH216" s="10"/>
      <c r="DI216" s="10"/>
      <c r="DJ216" s="10"/>
      <c r="DK216" s="10"/>
      <c r="DL216" s="10"/>
      <c r="DM216" s="10"/>
      <c r="DN216" s="10"/>
      <c r="DO216" s="10"/>
      <c r="DP216" s="10"/>
      <c r="DQ216" s="10"/>
      <c r="DR216" s="10"/>
      <c r="DS216" s="10"/>
      <c r="DT216" s="10"/>
      <c r="DU216" s="10"/>
      <c r="DV216" s="10"/>
      <c r="DW216" s="10"/>
      <c r="DX216" s="10"/>
      <c r="DY216" s="10"/>
      <c r="DZ216" s="10"/>
      <c r="EA216" s="10"/>
      <c r="EB216" s="10"/>
      <c r="EC216" s="10"/>
      <c r="ED216" s="10"/>
      <c r="EE216" s="10"/>
      <c r="EF216" s="10"/>
      <c r="EG216" s="10"/>
      <c r="EH216" s="10"/>
      <c r="EI216" s="10"/>
      <c r="EJ216" s="10"/>
      <c r="EK216" s="10"/>
      <c r="EL216" s="10"/>
      <c r="EM216" s="10"/>
      <c r="EN216" s="10"/>
      <c r="EO216" s="10"/>
      <c r="EP216" s="10"/>
      <c r="EQ216" s="10"/>
      <c r="ER216" s="10"/>
      <c r="ES216" s="10"/>
      <c r="ET216" s="10"/>
      <c r="EU216" s="10"/>
      <c r="EV216" s="10"/>
      <c r="EW216" s="10"/>
      <c r="EX216" s="10"/>
      <c r="EY216" s="10"/>
      <c r="EZ216" s="10"/>
      <c r="FA216" s="10"/>
      <c r="FB216" s="10"/>
      <c r="FC216" s="10"/>
      <c r="FD216" s="10"/>
      <c r="FE216" s="10"/>
      <c r="FF216" s="10"/>
      <c r="FG216" s="10"/>
      <c r="FH216" s="10"/>
      <c r="FI216" s="10"/>
      <c r="FJ216" s="10"/>
      <c r="FK216" s="10"/>
      <c r="FL216" s="10"/>
      <c r="FM216" s="10"/>
      <c r="FN216" s="10"/>
      <c r="FO216" s="10"/>
      <c r="FP216" s="10"/>
      <c r="FQ216" s="10"/>
      <c r="FR216" s="10"/>
      <c r="FS216" s="10"/>
      <c r="FT216" s="10"/>
      <c r="FU216" s="10"/>
      <c r="FV216" s="10"/>
      <c r="FW216" s="10"/>
      <c r="FX216" s="10"/>
      <c r="FY216" s="10"/>
      <c r="FZ216" s="10"/>
      <c r="GA216" s="10"/>
      <c r="GB216" s="10"/>
      <c r="GC216" s="10"/>
      <c r="GD216" s="10"/>
      <c r="GE216" s="10"/>
      <c r="GF216" s="10"/>
      <c r="GG216" s="10"/>
      <c r="GH216" s="10"/>
      <c r="GI216" s="10"/>
      <c r="GJ216" s="10"/>
      <c r="GK216" s="10"/>
      <c r="GL216" s="10"/>
      <c r="GM216" s="10"/>
      <c r="GN216" s="10"/>
      <c r="GO216" s="10"/>
      <c r="GP216" s="10"/>
      <c r="GQ216" s="10"/>
      <c r="GR216" s="10"/>
      <c r="GS216" s="10"/>
      <c r="GT216" s="10"/>
      <c r="GU216" s="10"/>
      <c r="GV216" s="10"/>
      <c r="GW216" s="10"/>
      <c r="GX216" s="10"/>
      <c r="GY216" s="10"/>
      <c r="GZ216" s="10"/>
      <c r="HA216" s="10"/>
      <c r="HB216" s="10"/>
      <c r="HC216" s="10"/>
      <c r="HD216" s="10"/>
      <c r="HE216" s="10"/>
      <c r="HF216" s="10"/>
      <c r="HG216" s="10"/>
      <c r="HH216" s="10"/>
      <c r="HI216" s="10"/>
      <c r="HJ216" s="10"/>
      <c r="HK216" s="10"/>
      <c r="HL216" s="10"/>
      <c r="HM216" s="10"/>
      <c r="HN216" s="10"/>
      <c r="HO216" s="10"/>
      <c r="HP216" s="10"/>
      <c r="HQ216" s="10"/>
      <c r="HR216" s="10"/>
      <c r="HS216" s="10"/>
      <c r="HT216" s="10"/>
      <c r="HU216" s="10"/>
      <c r="HV216" s="10"/>
      <c r="HW216" s="10"/>
      <c r="HX216" s="10"/>
      <c r="HY216" s="10"/>
      <c r="HZ216" s="10"/>
      <c r="IA216" s="10"/>
      <c r="IB216" s="10"/>
      <c r="IC216" s="10"/>
      <c r="ID216" s="10"/>
      <c r="IE216" s="10"/>
      <c r="IF216" s="10"/>
      <c r="IG216" s="10"/>
      <c r="IH216" s="10"/>
      <c r="II216" s="10"/>
      <c r="IJ216" s="10"/>
      <c r="IK216" s="10"/>
      <c r="IL216" s="10"/>
      <c r="IM216" s="10"/>
      <c r="IN216" s="10"/>
      <c r="IO216" s="10"/>
      <c r="IP216" s="10"/>
      <c r="IQ216" s="10"/>
      <c r="IR216" s="10"/>
      <c r="IS216" s="10"/>
      <c r="IT216" s="10"/>
      <c r="IU216" s="10"/>
      <c r="IV216" s="10"/>
    </row>
    <row r="217" spans="1:256">
      <c r="D217" s="344"/>
      <c r="E217" s="344"/>
    </row>
    <row r="218" spans="1:256" s="23" customFormat="1" ht="15.75" customHeight="1">
      <c r="A218" s="33" t="s">
        <v>88</v>
      </c>
      <c r="B218" s="32"/>
      <c r="C218" s="36"/>
      <c r="D218" s="357"/>
      <c r="E218" s="357"/>
      <c r="F218" s="40"/>
      <c r="G218" s="32"/>
      <c r="H218" s="32"/>
      <c r="I218" s="32"/>
      <c r="J218" s="32"/>
      <c r="K218" s="32"/>
      <c r="L218" s="32"/>
      <c r="M218" s="32"/>
    </row>
    <row r="219" spans="1:256">
      <c r="D219" s="344"/>
      <c r="E219" s="344"/>
    </row>
    <row r="220" spans="1:256" s="23" customFormat="1" ht="115.2">
      <c r="A220" s="30" t="s">
        <v>89</v>
      </c>
      <c r="B220" s="32"/>
      <c r="C220" s="32"/>
      <c r="D220" s="357"/>
      <c r="E220" s="357"/>
      <c r="F220" s="48"/>
      <c r="G220" s="48"/>
      <c r="H220" s="48"/>
      <c r="I220" s="48"/>
      <c r="J220" s="48"/>
      <c r="K220" s="48"/>
      <c r="L220" s="48"/>
      <c r="M220" s="32"/>
    </row>
    <row r="221" spans="1:256" s="23" customFormat="1" ht="14.4">
      <c r="A221" s="30"/>
      <c r="B221" s="32" t="s">
        <v>23</v>
      </c>
      <c r="C221" s="32">
        <v>1</v>
      </c>
      <c r="D221" s="357"/>
      <c r="E221" s="357">
        <f>C221*D221</f>
        <v>0</v>
      </c>
      <c r="F221" s="48"/>
      <c r="G221" s="48"/>
      <c r="H221" s="48"/>
      <c r="I221" s="48"/>
      <c r="J221" s="48"/>
      <c r="K221" s="48"/>
      <c r="L221" s="48"/>
      <c r="M221" s="32"/>
    </row>
    <row r="222" spans="1:256">
      <c r="D222" s="344"/>
      <c r="E222" s="357"/>
    </row>
    <row r="223" spans="1:256" s="29" customFormat="1" ht="43.2">
      <c r="A223" s="31" t="s">
        <v>90</v>
      </c>
      <c r="B223" s="31"/>
      <c r="C223" s="31"/>
      <c r="D223" s="356"/>
      <c r="E223" s="357"/>
      <c r="F223" s="66"/>
      <c r="G223" s="66"/>
      <c r="H223" s="66"/>
      <c r="I223" s="66"/>
      <c r="J223" s="66"/>
      <c r="K223" s="66"/>
      <c r="L223" s="66"/>
      <c r="M223" s="31"/>
    </row>
    <row r="224" spans="1:256" s="23" customFormat="1" ht="14.4">
      <c r="A224" s="30"/>
      <c r="B224" s="32" t="s">
        <v>23</v>
      </c>
      <c r="C224" s="32">
        <v>1</v>
      </c>
      <c r="D224" s="357"/>
      <c r="E224" s="357">
        <f t="shared" ref="E224:E270" si="5">C224*D224</f>
        <v>0</v>
      </c>
      <c r="F224" s="48"/>
      <c r="G224" s="48"/>
      <c r="H224" s="48"/>
      <c r="I224" s="48"/>
      <c r="J224" s="48"/>
      <c r="K224" s="48"/>
      <c r="L224" s="48"/>
      <c r="M224" s="32"/>
    </row>
    <row r="225" spans="1:13">
      <c r="D225" s="344"/>
      <c r="E225" s="357"/>
    </row>
    <row r="226" spans="1:13" s="23" customFormat="1" ht="115.2">
      <c r="A226" s="22" t="s">
        <v>549</v>
      </c>
      <c r="B226" s="12"/>
      <c r="C226" s="67"/>
      <c r="D226" s="367"/>
      <c r="E226" s="357"/>
      <c r="F226" s="12"/>
      <c r="G226" s="12"/>
      <c r="H226" s="12"/>
      <c r="I226" s="12"/>
      <c r="J226" s="12"/>
      <c r="K226" s="12"/>
      <c r="L226" s="12"/>
    </row>
    <row r="227" spans="1:13" s="23" customFormat="1" ht="14.4">
      <c r="A227" s="22"/>
      <c r="B227" s="12" t="s">
        <v>25</v>
      </c>
      <c r="C227" s="67">
        <v>1</v>
      </c>
      <c r="D227" s="367"/>
      <c r="E227" s="357">
        <f t="shared" si="5"/>
        <v>0</v>
      </c>
      <c r="F227" s="12"/>
      <c r="G227" s="12"/>
      <c r="H227" s="12"/>
      <c r="I227" s="12"/>
      <c r="J227" s="12"/>
      <c r="K227" s="12"/>
      <c r="L227" s="12"/>
    </row>
    <row r="228" spans="1:13">
      <c r="D228" s="344"/>
      <c r="E228" s="357"/>
    </row>
    <row r="229" spans="1:13" s="28" customFormat="1" ht="144">
      <c r="A229" s="68" t="s">
        <v>550</v>
      </c>
      <c r="B229" s="68"/>
      <c r="C229" s="68"/>
      <c r="D229" s="368"/>
      <c r="E229" s="357"/>
      <c r="F229" s="69"/>
      <c r="G229" s="70"/>
      <c r="H229" s="68"/>
      <c r="I229" s="69"/>
      <c r="J229" s="69"/>
    </row>
    <row r="230" spans="1:13" s="12" customFormat="1" ht="12.75" customHeight="1">
      <c r="A230" s="71" t="s">
        <v>91</v>
      </c>
      <c r="B230" s="72" t="s">
        <v>44</v>
      </c>
      <c r="C230" s="72">
        <v>45</v>
      </c>
      <c r="D230" s="369"/>
      <c r="E230" s="357">
        <f t="shared" si="5"/>
        <v>0</v>
      </c>
      <c r="F230" s="72"/>
      <c r="G230" s="73"/>
      <c r="H230" s="74"/>
      <c r="I230" s="75"/>
      <c r="J230" s="75"/>
    </row>
    <row r="231" spans="1:13" s="12" customFormat="1" ht="14.4">
      <c r="A231" s="71"/>
      <c r="B231" s="72"/>
      <c r="C231" s="72"/>
      <c r="D231" s="369"/>
      <c r="E231" s="357"/>
      <c r="F231" s="72"/>
      <c r="G231" s="73"/>
      <c r="H231" s="74"/>
      <c r="I231" s="75"/>
      <c r="J231" s="75"/>
    </row>
    <row r="232" spans="1:13" s="23" customFormat="1" ht="28.8">
      <c r="A232" s="85" t="s">
        <v>92</v>
      </c>
      <c r="B232" s="72"/>
      <c r="C232" s="72"/>
      <c r="D232" s="369"/>
      <c r="E232" s="357"/>
      <c r="F232" s="75"/>
      <c r="G232" s="84"/>
      <c r="H232" s="86"/>
      <c r="I232" s="86"/>
      <c r="J232" s="75"/>
      <c r="K232" s="12"/>
      <c r="L232" s="12"/>
      <c r="M232" s="32"/>
    </row>
    <row r="233" spans="1:13" s="23" customFormat="1" ht="14.4">
      <c r="A233" s="71"/>
      <c r="B233" s="72" t="s">
        <v>25</v>
      </c>
      <c r="C233" s="72">
        <v>1</v>
      </c>
      <c r="D233" s="369"/>
      <c r="E233" s="357">
        <f t="shared" si="5"/>
        <v>0</v>
      </c>
      <c r="F233" s="75"/>
      <c r="G233" s="84"/>
      <c r="H233" s="86"/>
      <c r="I233" s="86"/>
      <c r="J233" s="75"/>
      <c r="K233" s="12"/>
      <c r="L233" s="12"/>
      <c r="M233" s="32"/>
    </row>
    <row r="234" spans="1:13" s="12" customFormat="1" ht="14.4">
      <c r="A234" s="71"/>
      <c r="B234" s="72"/>
      <c r="C234" s="72"/>
      <c r="D234" s="369"/>
      <c r="E234" s="357"/>
      <c r="F234" s="72"/>
      <c r="G234" s="73"/>
      <c r="H234" s="74"/>
      <c r="I234" s="75"/>
      <c r="J234" s="75"/>
    </row>
    <row r="235" spans="1:13" s="12" customFormat="1" ht="14.4">
      <c r="A235" s="71"/>
      <c r="B235" s="72"/>
      <c r="C235" s="72"/>
      <c r="D235" s="369"/>
      <c r="E235" s="357"/>
      <c r="F235" s="72"/>
      <c r="G235" s="73"/>
      <c r="H235" s="74"/>
      <c r="I235" s="75"/>
      <c r="J235" s="75"/>
    </row>
    <row r="236" spans="1:13" s="12" customFormat="1" ht="14.4">
      <c r="A236" s="71"/>
      <c r="B236" s="72"/>
      <c r="C236" s="72"/>
      <c r="D236" s="369"/>
      <c r="E236" s="357"/>
      <c r="F236" s="72"/>
      <c r="G236" s="73"/>
      <c r="H236" s="74"/>
      <c r="I236" s="75"/>
      <c r="J236" s="75"/>
    </row>
    <row r="237" spans="1:13" s="12" customFormat="1" ht="14.4">
      <c r="A237" s="71"/>
      <c r="B237" s="72"/>
      <c r="C237" s="72"/>
      <c r="D237" s="369"/>
      <c r="E237" s="357"/>
      <c r="F237" s="72"/>
      <c r="G237" s="73"/>
      <c r="H237" s="74"/>
      <c r="I237" s="75"/>
      <c r="J237" s="75"/>
    </row>
    <row r="238" spans="1:13" s="12" customFormat="1" ht="14.4">
      <c r="A238" s="71"/>
      <c r="B238" s="72"/>
      <c r="C238" s="72"/>
      <c r="D238" s="369"/>
      <c r="E238" s="357"/>
      <c r="F238" s="72"/>
      <c r="G238" s="73"/>
      <c r="H238" s="74"/>
      <c r="I238" s="75"/>
      <c r="J238" s="75"/>
    </row>
    <row r="239" spans="1:13" s="12" customFormat="1" ht="14.4">
      <c r="A239" s="71"/>
      <c r="B239" s="72"/>
      <c r="C239" s="72"/>
      <c r="D239" s="369"/>
      <c r="E239" s="357"/>
      <c r="F239" s="72"/>
      <c r="G239" s="73"/>
      <c r="H239" s="74"/>
      <c r="I239" s="75"/>
      <c r="J239" s="75"/>
    </row>
    <row r="240" spans="1:13">
      <c r="D240" s="344"/>
      <c r="E240" s="357"/>
    </row>
    <row r="241" spans="1:256">
      <c r="A241" s="9"/>
      <c r="B241" s="298" t="s">
        <v>16</v>
      </c>
      <c r="C241" s="299" t="s">
        <v>17</v>
      </c>
      <c r="D241" s="339" t="s">
        <v>18</v>
      </c>
      <c r="E241" s="340" t="s">
        <v>19</v>
      </c>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c r="AW241" s="10"/>
      <c r="AX241" s="10"/>
      <c r="AY241" s="10"/>
      <c r="AZ241" s="10"/>
      <c r="BA241" s="10"/>
      <c r="BB241" s="10"/>
      <c r="BC241" s="10"/>
      <c r="BD241" s="10"/>
      <c r="BE241" s="10"/>
      <c r="BF241" s="10"/>
      <c r="BG241" s="10"/>
      <c r="BH241" s="10"/>
      <c r="BI241" s="10"/>
      <c r="BJ241" s="10"/>
      <c r="BK241" s="10"/>
      <c r="BL241" s="10"/>
      <c r="BM241" s="10"/>
      <c r="BN241" s="10"/>
      <c r="BO241" s="10"/>
      <c r="BP241" s="10"/>
      <c r="BQ241" s="10"/>
      <c r="BR241" s="10"/>
      <c r="BS241" s="10"/>
      <c r="BT241" s="10"/>
      <c r="BU241" s="10"/>
      <c r="BV241" s="10"/>
      <c r="BW241" s="10"/>
      <c r="BX241" s="10"/>
      <c r="BY241" s="10"/>
      <c r="BZ241" s="10"/>
      <c r="CA241" s="10"/>
      <c r="CB241" s="10"/>
      <c r="CC241" s="10"/>
      <c r="CD241" s="10"/>
      <c r="CE241" s="10"/>
      <c r="CF241" s="10"/>
      <c r="CG241" s="10"/>
      <c r="CH241" s="10"/>
      <c r="CI241" s="10"/>
      <c r="CJ241" s="10"/>
      <c r="CK241" s="10"/>
      <c r="CL241" s="10"/>
      <c r="CM241" s="10"/>
      <c r="CN241" s="10"/>
      <c r="CO241" s="10"/>
      <c r="CP241" s="10"/>
      <c r="CQ241" s="10"/>
      <c r="CR241" s="10"/>
      <c r="CS241" s="10"/>
      <c r="CT241" s="10"/>
      <c r="CU241" s="10"/>
      <c r="CV241" s="10"/>
      <c r="CW241" s="10"/>
      <c r="CX241" s="10"/>
      <c r="CY241" s="10"/>
      <c r="CZ241" s="10"/>
      <c r="DA241" s="10"/>
      <c r="DB241" s="10"/>
      <c r="DC241" s="10"/>
      <c r="DD241" s="10"/>
      <c r="DE241" s="10"/>
      <c r="DF241" s="10"/>
      <c r="DG241" s="10"/>
      <c r="DH241" s="10"/>
      <c r="DI241" s="10"/>
      <c r="DJ241" s="10"/>
      <c r="DK241" s="10"/>
      <c r="DL241" s="10"/>
      <c r="DM241" s="10"/>
      <c r="DN241" s="10"/>
      <c r="DO241" s="10"/>
      <c r="DP241" s="10"/>
      <c r="DQ241" s="10"/>
      <c r="DR241" s="10"/>
      <c r="DS241" s="10"/>
      <c r="DT241" s="10"/>
      <c r="DU241" s="10"/>
      <c r="DV241" s="10"/>
      <c r="DW241" s="10"/>
      <c r="DX241" s="10"/>
      <c r="DY241" s="10"/>
      <c r="DZ241" s="10"/>
      <c r="EA241" s="10"/>
      <c r="EB241" s="10"/>
      <c r="EC241" s="10"/>
      <c r="ED241" s="10"/>
      <c r="EE241" s="10"/>
      <c r="EF241" s="10"/>
      <c r="EG241" s="10"/>
      <c r="EH241" s="10"/>
      <c r="EI241" s="10"/>
      <c r="EJ241" s="10"/>
      <c r="EK241" s="10"/>
      <c r="EL241" s="10"/>
      <c r="EM241" s="10"/>
      <c r="EN241" s="10"/>
      <c r="EO241" s="10"/>
      <c r="EP241" s="10"/>
      <c r="EQ241" s="10"/>
      <c r="ER241" s="10"/>
      <c r="ES241" s="10"/>
      <c r="ET241" s="10"/>
      <c r="EU241" s="10"/>
      <c r="EV241" s="10"/>
      <c r="EW241" s="10"/>
      <c r="EX241" s="10"/>
      <c r="EY241" s="10"/>
      <c r="EZ241" s="10"/>
      <c r="FA241" s="10"/>
      <c r="FB241" s="10"/>
      <c r="FC241" s="10"/>
      <c r="FD241" s="10"/>
      <c r="FE241" s="10"/>
      <c r="FF241" s="10"/>
      <c r="FG241" s="10"/>
      <c r="FH241" s="10"/>
      <c r="FI241" s="10"/>
      <c r="FJ241" s="10"/>
      <c r="FK241" s="10"/>
      <c r="FL241" s="10"/>
      <c r="FM241" s="10"/>
      <c r="FN241" s="10"/>
      <c r="FO241" s="10"/>
      <c r="FP241" s="10"/>
      <c r="FQ241" s="10"/>
      <c r="FR241" s="10"/>
      <c r="FS241" s="10"/>
      <c r="FT241" s="10"/>
      <c r="FU241" s="10"/>
      <c r="FV241" s="10"/>
      <c r="FW241" s="10"/>
      <c r="FX241" s="10"/>
      <c r="FY241" s="10"/>
      <c r="FZ241" s="10"/>
      <c r="GA241" s="10"/>
      <c r="GB241" s="10"/>
      <c r="GC241" s="10"/>
      <c r="GD241" s="10"/>
      <c r="GE241" s="10"/>
      <c r="GF241" s="10"/>
      <c r="GG241" s="10"/>
      <c r="GH241" s="10"/>
      <c r="GI241" s="10"/>
      <c r="GJ241" s="10"/>
      <c r="GK241" s="10"/>
      <c r="GL241" s="10"/>
      <c r="GM241" s="10"/>
      <c r="GN241" s="10"/>
      <c r="GO241" s="10"/>
      <c r="GP241" s="10"/>
      <c r="GQ241" s="10"/>
      <c r="GR241" s="10"/>
      <c r="GS241" s="10"/>
      <c r="GT241" s="10"/>
      <c r="GU241" s="10"/>
      <c r="GV241" s="10"/>
      <c r="GW241" s="10"/>
      <c r="GX241" s="10"/>
      <c r="GY241" s="10"/>
      <c r="GZ241" s="10"/>
      <c r="HA241" s="10"/>
      <c r="HB241" s="10"/>
      <c r="HC241" s="10"/>
      <c r="HD241" s="10"/>
      <c r="HE241" s="10"/>
      <c r="HF241" s="10"/>
      <c r="HG241" s="10"/>
      <c r="HH241" s="10"/>
      <c r="HI241" s="10"/>
      <c r="HJ241" s="10"/>
      <c r="HK241" s="10"/>
      <c r="HL241" s="10"/>
      <c r="HM241" s="10"/>
      <c r="HN241" s="10"/>
      <c r="HO241" s="10"/>
      <c r="HP241" s="10"/>
      <c r="HQ241" s="10"/>
      <c r="HR241" s="10"/>
      <c r="HS241" s="10"/>
      <c r="HT241" s="10"/>
      <c r="HU241" s="10"/>
      <c r="HV241" s="10"/>
      <c r="HW241" s="10"/>
      <c r="HX241" s="10"/>
      <c r="HY241" s="10"/>
      <c r="HZ241" s="10"/>
      <c r="IA241" s="10"/>
      <c r="IB241" s="10"/>
      <c r="IC241" s="10"/>
      <c r="ID241" s="10"/>
      <c r="IE241" s="10"/>
      <c r="IF241" s="10"/>
      <c r="IG241" s="10"/>
      <c r="IH241" s="10"/>
      <c r="II241" s="10"/>
      <c r="IJ241" s="10"/>
      <c r="IK241" s="10"/>
      <c r="IL241" s="10"/>
      <c r="IM241" s="10"/>
      <c r="IN241" s="10"/>
      <c r="IO241" s="10"/>
      <c r="IP241" s="10"/>
      <c r="IQ241" s="10"/>
      <c r="IR241" s="10"/>
      <c r="IS241" s="10"/>
      <c r="IT241" s="10"/>
      <c r="IU241" s="10"/>
      <c r="IV241" s="10"/>
    </row>
    <row r="242" spans="1:256" ht="12.75" customHeight="1">
      <c r="D242" s="344"/>
      <c r="E242" s="357"/>
    </row>
    <row r="243" spans="1:256" s="29" customFormat="1" ht="148.5" customHeight="1">
      <c r="A243" s="76" t="s">
        <v>93</v>
      </c>
      <c r="B243" s="76"/>
      <c r="C243" s="76"/>
      <c r="D243" s="370"/>
      <c r="E243" s="357"/>
      <c r="F243" s="77"/>
      <c r="G243" s="77"/>
      <c r="H243" s="76"/>
      <c r="I243" s="78"/>
      <c r="J243" s="78"/>
      <c r="K243" s="28"/>
      <c r="L243" s="28"/>
    </row>
    <row r="244" spans="1:256" s="23" customFormat="1" ht="14.4">
      <c r="A244" s="25" t="s">
        <v>94</v>
      </c>
      <c r="B244" s="25" t="s">
        <v>44</v>
      </c>
      <c r="C244" s="25">
        <v>25</v>
      </c>
      <c r="D244" s="341"/>
      <c r="E244" s="357">
        <f t="shared" si="5"/>
        <v>0</v>
      </c>
      <c r="F244" s="79"/>
      <c r="G244" s="80"/>
      <c r="H244" s="81"/>
      <c r="I244" s="82"/>
      <c r="J244" s="82"/>
      <c r="K244" s="12"/>
      <c r="L244" s="12"/>
    </row>
    <row r="245" spans="1:256" s="23" customFormat="1" ht="14.4">
      <c r="A245" s="25" t="s">
        <v>95</v>
      </c>
      <c r="B245" s="25" t="s">
        <v>44</v>
      </c>
      <c r="C245" s="25">
        <v>20</v>
      </c>
      <c r="D245" s="341"/>
      <c r="E245" s="357">
        <f t="shared" si="5"/>
        <v>0</v>
      </c>
      <c r="F245" s="79"/>
      <c r="G245" s="80"/>
      <c r="H245" s="81"/>
      <c r="I245" s="82"/>
      <c r="J245" s="82"/>
      <c r="K245" s="12"/>
      <c r="L245" s="12"/>
    </row>
    <row r="246" spans="1:256" s="23" customFormat="1" ht="11.25" customHeight="1">
      <c r="A246" s="25"/>
      <c r="B246" s="25"/>
      <c r="C246" s="25"/>
      <c r="D246" s="341"/>
      <c r="E246" s="357"/>
      <c r="F246" s="79"/>
      <c r="G246" s="80"/>
      <c r="H246" s="81"/>
      <c r="I246" s="82"/>
      <c r="J246" s="82"/>
      <c r="K246" s="12"/>
      <c r="L246" s="12"/>
    </row>
    <row r="247" spans="1:256" s="23" customFormat="1" ht="57.6">
      <c r="A247" s="39" t="s">
        <v>96</v>
      </c>
      <c r="B247" s="83"/>
      <c r="C247" s="72"/>
      <c r="D247" s="371"/>
      <c r="E247" s="357"/>
      <c r="F247" s="83"/>
      <c r="G247" s="84"/>
      <c r="H247" s="74"/>
      <c r="I247" s="75"/>
      <c r="J247" s="75"/>
      <c r="K247" s="32"/>
      <c r="L247" s="32"/>
      <c r="M247" s="32"/>
    </row>
    <row r="248" spans="1:256" s="23" customFormat="1" ht="14.4">
      <c r="A248" s="39"/>
      <c r="B248" s="72" t="s">
        <v>25</v>
      </c>
      <c r="C248" s="72">
        <v>1</v>
      </c>
      <c r="D248" s="369"/>
      <c r="E248" s="357">
        <f t="shared" si="5"/>
        <v>0</v>
      </c>
      <c r="F248" s="83"/>
      <c r="G248" s="84"/>
      <c r="H248" s="74"/>
      <c r="I248" s="75"/>
      <c r="J248" s="75"/>
      <c r="K248" s="32"/>
      <c r="L248" s="32"/>
      <c r="M248" s="32"/>
    </row>
    <row r="249" spans="1:256" s="23" customFormat="1" ht="11.25" customHeight="1">
      <c r="A249" s="25"/>
      <c r="B249" s="25"/>
      <c r="C249" s="25"/>
      <c r="D249" s="341"/>
      <c r="E249" s="357"/>
      <c r="F249" s="79"/>
      <c r="G249" s="80"/>
      <c r="H249" s="81"/>
      <c r="I249" s="82"/>
      <c r="J249" s="82"/>
      <c r="K249" s="12"/>
      <c r="L249" s="12"/>
    </row>
    <row r="250" spans="1:256" s="23" customFormat="1" ht="28.8">
      <c r="A250" s="30" t="s">
        <v>97</v>
      </c>
      <c r="B250" s="32"/>
      <c r="C250" s="32"/>
      <c r="D250" s="357"/>
      <c r="E250" s="357"/>
      <c r="F250" s="48"/>
      <c r="G250" s="48"/>
      <c r="H250" s="48"/>
      <c r="I250" s="48"/>
      <c r="J250" s="48"/>
      <c r="K250" s="48"/>
      <c r="L250" s="48"/>
      <c r="M250" s="32"/>
    </row>
    <row r="251" spans="1:256" s="23" customFormat="1" ht="14.4">
      <c r="A251" s="30"/>
      <c r="B251" s="32" t="s">
        <v>23</v>
      </c>
      <c r="C251" s="32">
        <v>1</v>
      </c>
      <c r="D251" s="357"/>
      <c r="E251" s="357">
        <f t="shared" si="5"/>
        <v>0</v>
      </c>
      <c r="F251" s="48"/>
      <c r="G251" s="48"/>
      <c r="H251" s="48"/>
      <c r="I251" s="48"/>
      <c r="J251" s="48"/>
      <c r="K251" s="48"/>
      <c r="L251" s="48"/>
      <c r="M251" s="32"/>
    </row>
    <row r="252" spans="1:256" s="23" customFormat="1" ht="12" customHeight="1">
      <c r="A252" s="30"/>
      <c r="B252" s="32"/>
      <c r="C252" s="32"/>
      <c r="D252" s="357"/>
      <c r="E252" s="357"/>
      <c r="F252" s="48"/>
      <c r="G252" s="48"/>
      <c r="H252" s="48"/>
      <c r="I252" s="48"/>
      <c r="J252" s="48"/>
      <c r="K252" s="48"/>
      <c r="L252" s="48"/>
      <c r="M252" s="32"/>
    </row>
    <row r="253" spans="1:256" s="23" customFormat="1" ht="43.2">
      <c r="A253" s="39" t="s">
        <v>98</v>
      </c>
      <c r="B253" s="83"/>
      <c r="C253" s="74"/>
      <c r="D253" s="372"/>
      <c r="E253" s="357"/>
      <c r="F253" s="83"/>
      <c r="G253" s="84"/>
      <c r="H253" s="74"/>
      <c r="I253" s="75"/>
      <c r="J253" s="75"/>
      <c r="K253" s="12"/>
      <c r="L253" s="12"/>
    </row>
    <row r="254" spans="1:256" s="23" customFormat="1" ht="14.4">
      <c r="A254" s="39"/>
      <c r="B254" s="72" t="s">
        <v>25</v>
      </c>
      <c r="C254" s="74">
        <v>1</v>
      </c>
      <c r="D254" s="372"/>
      <c r="E254" s="357">
        <f t="shared" si="5"/>
        <v>0</v>
      </c>
      <c r="F254" s="83"/>
      <c r="G254" s="84"/>
      <c r="H254" s="74"/>
      <c r="I254" s="75"/>
      <c r="J254" s="75"/>
      <c r="K254" s="12"/>
      <c r="L254" s="12"/>
    </row>
    <row r="255" spans="1:256" s="23" customFormat="1" ht="12.75" customHeight="1">
      <c r="A255" s="25"/>
      <c r="B255" s="25"/>
      <c r="C255" s="25"/>
      <c r="D255" s="341"/>
      <c r="E255" s="357"/>
      <c r="F255" s="79"/>
      <c r="G255" s="80"/>
      <c r="H255" s="81"/>
      <c r="I255" s="82"/>
      <c r="J255" s="82"/>
      <c r="K255" s="12"/>
      <c r="L255" s="12"/>
    </row>
    <row r="256" spans="1:256" s="12" customFormat="1" ht="174" customHeight="1">
      <c r="A256" s="87" t="s">
        <v>99</v>
      </c>
      <c r="C256" s="67"/>
      <c r="D256" s="338"/>
      <c r="E256" s="357"/>
      <c r="F256" s="17"/>
    </row>
    <row r="257" spans="1:256" s="12" customFormat="1" ht="14.4">
      <c r="A257" s="87"/>
      <c r="B257" s="12" t="s">
        <v>23</v>
      </c>
      <c r="C257" s="67">
        <v>8</v>
      </c>
      <c r="D257" s="338"/>
      <c r="E257" s="357">
        <f t="shared" si="5"/>
        <v>0</v>
      </c>
      <c r="F257" s="17"/>
    </row>
    <row r="258" spans="1:256" s="23" customFormat="1" ht="12.75" customHeight="1">
      <c r="A258" s="25"/>
      <c r="B258" s="25"/>
      <c r="C258" s="25"/>
      <c r="D258" s="341"/>
      <c r="E258" s="357"/>
      <c r="F258" s="79"/>
      <c r="G258" s="80"/>
      <c r="H258" s="81"/>
      <c r="I258" s="82"/>
      <c r="J258" s="82"/>
      <c r="K258" s="12"/>
      <c r="L258" s="12"/>
    </row>
    <row r="259" spans="1:256" s="23" customFormat="1" ht="59.25" customHeight="1">
      <c r="A259" s="88" t="s">
        <v>100</v>
      </c>
      <c r="B259" s="25" t="s">
        <v>25</v>
      </c>
      <c r="C259" s="81">
        <v>8</v>
      </c>
      <c r="D259" s="341"/>
      <c r="E259" s="357">
        <f t="shared" si="5"/>
        <v>0</v>
      </c>
      <c r="F259" s="89"/>
      <c r="G259" s="89"/>
      <c r="H259" s="12"/>
      <c r="I259" s="12"/>
      <c r="J259" s="12"/>
      <c r="K259" s="12"/>
      <c r="L259" s="12"/>
    </row>
    <row r="260" spans="1:256" s="23" customFormat="1" ht="14.4">
      <c r="A260" s="88"/>
      <c r="B260" s="25"/>
      <c r="C260" s="81"/>
      <c r="D260" s="341"/>
      <c r="E260" s="357"/>
      <c r="F260" s="89"/>
      <c r="G260" s="89"/>
      <c r="H260" s="12"/>
      <c r="I260" s="12"/>
      <c r="J260" s="12"/>
      <c r="K260" s="12"/>
      <c r="L260" s="12"/>
    </row>
    <row r="261" spans="1:256" s="23" customFormat="1" ht="14.4">
      <c r="A261" s="88"/>
      <c r="B261" s="25"/>
      <c r="C261" s="81"/>
      <c r="D261" s="341"/>
      <c r="E261" s="357"/>
      <c r="F261" s="89"/>
      <c r="G261" s="89"/>
      <c r="H261" s="12"/>
      <c r="I261" s="12"/>
      <c r="J261" s="12"/>
      <c r="K261" s="12"/>
      <c r="L261" s="12"/>
    </row>
    <row r="262" spans="1:256" s="23" customFormat="1" ht="14.4">
      <c r="A262" s="88"/>
      <c r="B262" s="25"/>
      <c r="C262" s="81"/>
      <c r="D262" s="341"/>
      <c r="E262" s="357"/>
      <c r="F262" s="89"/>
      <c r="G262" s="89"/>
      <c r="H262" s="12"/>
      <c r="I262" s="12"/>
      <c r="J262" s="12"/>
      <c r="K262" s="12"/>
      <c r="L262" s="12"/>
    </row>
    <row r="263" spans="1:256" s="23" customFormat="1" ht="14.4">
      <c r="A263" s="88"/>
      <c r="B263" s="25"/>
      <c r="C263" s="81"/>
      <c r="D263" s="341"/>
      <c r="E263" s="357"/>
      <c r="F263" s="89"/>
      <c r="G263" s="89"/>
      <c r="H263" s="12"/>
      <c r="I263" s="12"/>
      <c r="J263" s="12"/>
      <c r="K263" s="12"/>
      <c r="L263" s="12"/>
    </row>
    <row r="264" spans="1:256">
      <c r="A264" s="9"/>
      <c r="B264" s="298" t="s">
        <v>16</v>
      </c>
      <c r="C264" s="299" t="s">
        <v>17</v>
      </c>
      <c r="D264" s="339" t="s">
        <v>18</v>
      </c>
      <c r="E264" s="340" t="s">
        <v>19</v>
      </c>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c r="AW264" s="10"/>
      <c r="AX264" s="10"/>
      <c r="AY264" s="10"/>
      <c r="AZ264" s="10"/>
      <c r="BA264" s="10"/>
      <c r="BB264" s="10"/>
      <c r="BC264" s="10"/>
      <c r="BD264" s="10"/>
      <c r="BE264" s="10"/>
      <c r="BF264" s="10"/>
      <c r="BG264" s="10"/>
      <c r="BH264" s="10"/>
      <c r="BI264" s="10"/>
      <c r="BJ264" s="10"/>
      <c r="BK264" s="10"/>
      <c r="BL264" s="10"/>
      <c r="BM264" s="10"/>
      <c r="BN264" s="10"/>
      <c r="BO264" s="10"/>
      <c r="BP264" s="10"/>
      <c r="BQ264" s="10"/>
      <c r="BR264" s="10"/>
      <c r="BS264" s="10"/>
      <c r="BT264" s="10"/>
      <c r="BU264" s="10"/>
      <c r="BV264" s="10"/>
      <c r="BW264" s="10"/>
      <c r="BX264" s="10"/>
      <c r="BY264" s="10"/>
      <c r="BZ264" s="10"/>
      <c r="CA264" s="10"/>
      <c r="CB264" s="10"/>
      <c r="CC264" s="10"/>
      <c r="CD264" s="10"/>
      <c r="CE264" s="10"/>
      <c r="CF264" s="10"/>
      <c r="CG264" s="10"/>
      <c r="CH264" s="10"/>
      <c r="CI264" s="10"/>
      <c r="CJ264" s="10"/>
      <c r="CK264" s="10"/>
      <c r="CL264" s="10"/>
      <c r="CM264" s="10"/>
      <c r="CN264" s="10"/>
      <c r="CO264" s="10"/>
      <c r="CP264" s="10"/>
      <c r="CQ264" s="10"/>
      <c r="CR264" s="10"/>
      <c r="CS264" s="10"/>
      <c r="CT264" s="10"/>
      <c r="CU264" s="10"/>
      <c r="CV264" s="10"/>
      <c r="CW264" s="10"/>
      <c r="CX264" s="10"/>
      <c r="CY264" s="10"/>
      <c r="CZ264" s="10"/>
      <c r="DA264" s="10"/>
      <c r="DB264" s="10"/>
      <c r="DC264" s="10"/>
      <c r="DD264" s="10"/>
      <c r="DE264" s="10"/>
      <c r="DF264" s="10"/>
      <c r="DG264" s="10"/>
      <c r="DH264" s="10"/>
      <c r="DI264" s="10"/>
      <c r="DJ264" s="10"/>
      <c r="DK264" s="10"/>
      <c r="DL264" s="10"/>
      <c r="DM264" s="10"/>
      <c r="DN264" s="10"/>
      <c r="DO264" s="10"/>
      <c r="DP264" s="10"/>
      <c r="DQ264" s="10"/>
      <c r="DR264" s="10"/>
      <c r="DS264" s="10"/>
      <c r="DT264" s="10"/>
      <c r="DU264" s="10"/>
      <c r="DV264" s="10"/>
      <c r="DW264" s="10"/>
      <c r="DX264" s="10"/>
      <c r="DY264" s="10"/>
      <c r="DZ264" s="10"/>
      <c r="EA264" s="10"/>
      <c r="EB264" s="10"/>
      <c r="EC264" s="10"/>
      <c r="ED264" s="10"/>
      <c r="EE264" s="10"/>
      <c r="EF264" s="10"/>
      <c r="EG264" s="10"/>
      <c r="EH264" s="10"/>
      <c r="EI264" s="10"/>
      <c r="EJ264" s="10"/>
      <c r="EK264" s="10"/>
      <c r="EL264" s="10"/>
      <c r="EM264" s="10"/>
      <c r="EN264" s="10"/>
      <c r="EO264" s="10"/>
      <c r="EP264" s="10"/>
      <c r="EQ264" s="10"/>
      <c r="ER264" s="10"/>
      <c r="ES264" s="10"/>
      <c r="ET264" s="10"/>
      <c r="EU264" s="10"/>
      <c r="EV264" s="10"/>
      <c r="EW264" s="10"/>
      <c r="EX264" s="10"/>
      <c r="EY264" s="10"/>
      <c r="EZ264" s="10"/>
      <c r="FA264" s="10"/>
      <c r="FB264" s="10"/>
      <c r="FC264" s="10"/>
      <c r="FD264" s="10"/>
      <c r="FE264" s="10"/>
      <c r="FF264" s="10"/>
      <c r="FG264" s="10"/>
      <c r="FH264" s="10"/>
      <c r="FI264" s="10"/>
      <c r="FJ264" s="10"/>
      <c r="FK264" s="10"/>
      <c r="FL264" s="10"/>
      <c r="FM264" s="10"/>
      <c r="FN264" s="10"/>
      <c r="FO264" s="10"/>
      <c r="FP264" s="10"/>
      <c r="FQ264" s="10"/>
      <c r="FR264" s="10"/>
      <c r="FS264" s="10"/>
      <c r="FT264" s="10"/>
      <c r="FU264" s="10"/>
      <c r="FV264" s="10"/>
      <c r="FW264" s="10"/>
      <c r="FX264" s="10"/>
      <c r="FY264" s="10"/>
      <c r="FZ264" s="10"/>
      <c r="GA264" s="10"/>
      <c r="GB264" s="10"/>
      <c r="GC264" s="10"/>
      <c r="GD264" s="10"/>
      <c r="GE264" s="10"/>
      <c r="GF264" s="10"/>
      <c r="GG264" s="10"/>
      <c r="GH264" s="10"/>
      <c r="GI264" s="10"/>
      <c r="GJ264" s="10"/>
      <c r="GK264" s="10"/>
      <c r="GL264" s="10"/>
      <c r="GM264" s="10"/>
      <c r="GN264" s="10"/>
      <c r="GO264" s="10"/>
      <c r="GP264" s="10"/>
      <c r="GQ264" s="10"/>
      <c r="GR264" s="10"/>
      <c r="GS264" s="10"/>
      <c r="GT264" s="10"/>
      <c r="GU264" s="10"/>
      <c r="GV264" s="10"/>
      <c r="GW264" s="10"/>
      <c r="GX264" s="10"/>
      <c r="GY264" s="10"/>
      <c r="GZ264" s="10"/>
      <c r="HA264" s="10"/>
      <c r="HB264" s="10"/>
      <c r="HC264" s="10"/>
      <c r="HD264" s="10"/>
      <c r="HE264" s="10"/>
      <c r="HF264" s="10"/>
      <c r="HG264" s="10"/>
      <c r="HH264" s="10"/>
      <c r="HI264" s="10"/>
      <c r="HJ264" s="10"/>
      <c r="HK264" s="10"/>
      <c r="HL264" s="10"/>
      <c r="HM264" s="10"/>
      <c r="HN264" s="10"/>
      <c r="HO264" s="10"/>
      <c r="HP264" s="10"/>
      <c r="HQ264" s="10"/>
      <c r="HR264" s="10"/>
      <c r="HS264" s="10"/>
      <c r="HT264" s="10"/>
      <c r="HU264" s="10"/>
      <c r="HV264" s="10"/>
      <c r="HW264" s="10"/>
      <c r="HX264" s="10"/>
      <c r="HY264" s="10"/>
      <c r="HZ264" s="10"/>
      <c r="IA264" s="10"/>
      <c r="IB264" s="10"/>
      <c r="IC264" s="10"/>
      <c r="ID264" s="10"/>
      <c r="IE264" s="10"/>
      <c r="IF264" s="10"/>
      <c r="IG264" s="10"/>
      <c r="IH264" s="10"/>
      <c r="II264" s="10"/>
      <c r="IJ264" s="10"/>
      <c r="IK264" s="10"/>
      <c r="IL264" s="10"/>
      <c r="IM264" s="10"/>
      <c r="IN264" s="10"/>
      <c r="IO264" s="10"/>
      <c r="IP264" s="10"/>
      <c r="IQ264" s="10"/>
      <c r="IR264" s="10"/>
      <c r="IS264" s="10"/>
      <c r="IT264" s="10"/>
      <c r="IU264" s="10"/>
      <c r="IV264" s="10"/>
    </row>
    <row r="265" spans="1:256" s="23" customFormat="1" ht="14.4">
      <c r="A265" s="88"/>
      <c r="B265" s="25"/>
      <c r="C265" s="81"/>
      <c r="D265" s="341"/>
      <c r="E265" s="357"/>
      <c r="F265" s="89"/>
      <c r="G265" s="89"/>
      <c r="H265" s="12"/>
      <c r="I265" s="12"/>
      <c r="J265" s="12"/>
      <c r="K265" s="12"/>
      <c r="L265" s="12"/>
    </row>
    <row r="266" spans="1:256" s="29" customFormat="1" ht="282" customHeight="1">
      <c r="A266" s="28" t="s">
        <v>551</v>
      </c>
      <c r="B266" s="28"/>
      <c r="C266" s="28"/>
      <c r="D266" s="355"/>
      <c r="E266" s="357"/>
      <c r="F266" s="90"/>
      <c r="G266" s="28"/>
      <c r="H266" s="28"/>
      <c r="I266" s="28"/>
      <c r="J266" s="28"/>
      <c r="K266" s="28"/>
      <c r="L266" s="28"/>
    </row>
    <row r="267" spans="1:256" s="23" customFormat="1" ht="14.4">
      <c r="A267" s="22"/>
      <c r="B267" s="12" t="s">
        <v>44</v>
      </c>
      <c r="C267" s="67">
        <v>2</v>
      </c>
      <c r="D267" s="338"/>
      <c r="E267" s="357">
        <f t="shared" si="5"/>
        <v>0</v>
      </c>
      <c r="F267" s="17"/>
      <c r="G267" s="12"/>
      <c r="H267" s="12"/>
      <c r="I267" s="12"/>
      <c r="J267" s="12"/>
      <c r="K267" s="12"/>
      <c r="L267" s="12"/>
    </row>
    <row r="268" spans="1:256" s="23" customFormat="1" ht="14.4">
      <c r="A268" s="88"/>
      <c r="B268" s="25"/>
      <c r="C268" s="81"/>
      <c r="D268" s="341"/>
      <c r="E268" s="357"/>
      <c r="F268" s="89"/>
      <c r="G268" s="89"/>
      <c r="H268" s="12"/>
      <c r="I268" s="12"/>
      <c r="J268" s="12"/>
      <c r="K268" s="12"/>
      <c r="L268" s="12"/>
    </row>
    <row r="269" spans="1:256" s="23" customFormat="1" ht="72">
      <c r="A269" s="88" t="s">
        <v>101</v>
      </c>
      <c r="B269" s="25"/>
      <c r="C269" s="81"/>
      <c r="D269" s="341"/>
      <c r="E269" s="357"/>
      <c r="F269" s="89"/>
      <c r="G269" s="89"/>
      <c r="H269" s="12"/>
      <c r="I269" s="12"/>
      <c r="J269" s="12"/>
      <c r="K269" s="12"/>
      <c r="L269" s="12"/>
    </row>
    <row r="270" spans="1:256" s="23" customFormat="1" ht="14.4">
      <c r="A270" s="88"/>
      <c r="B270" s="25" t="s">
        <v>23</v>
      </c>
      <c r="C270" s="81">
        <v>8</v>
      </c>
      <c r="D270" s="341"/>
      <c r="E270" s="357">
        <f t="shared" si="5"/>
        <v>0</v>
      </c>
      <c r="F270" s="89"/>
      <c r="G270" s="89"/>
      <c r="H270" s="12"/>
      <c r="I270" s="12"/>
      <c r="J270" s="12"/>
      <c r="K270" s="12"/>
      <c r="L270" s="12"/>
    </row>
    <row r="271" spans="1:256" s="23" customFormat="1" ht="14.4">
      <c r="A271" s="88"/>
      <c r="B271" s="25"/>
      <c r="C271" s="81"/>
      <c r="D271" s="341"/>
      <c r="E271" s="357"/>
      <c r="F271" s="89"/>
      <c r="G271" s="89"/>
      <c r="H271" s="12"/>
      <c r="I271" s="12"/>
      <c r="J271" s="12"/>
      <c r="K271" s="12"/>
      <c r="L271" s="12"/>
    </row>
    <row r="272" spans="1:256" s="23" customFormat="1" ht="14.4">
      <c r="A272" s="395" t="s">
        <v>102</v>
      </c>
      <c r="B272" s="396"/>
      <c r="C272" s="307"/>
      <c r="D272" s="342"/>
      <c r="E272" s="343">
        <f>SUM(E220:E271)</f>
        <v>0</v>
      </c>
      <c r="F272" s="17"/>
      <c r="G272" s="12"/>
      <c r="H272" s="12"/>
      <c r="I272" s="12"/>
      <c r="J272" s="12"/>
      <c r="K272" s="12"/>
      <c r="L272" s="12"/>
    </row>
    <row r="273" spans="1:13" s="23" customFormat="1" ht="14.4">
      <c r="A273" s="88"/>
      <c r="B273" s="25"/>
      <c r="C273" s="81"/>
      <c r="D273" s="341"/>
      <c r="E273" s="338"/>
      <c r="F273" s="89"/>
      <c r="G273" s="89"/>
      <c r="H273" s="12"/>
      <c r="I273" s="12"/>
      <c r="J273" s="12"/>
      <c r="K273" s="12"/>
      <c r="L273" s="12"/>
    </row>
    <row r="274" spans="1:13" s="23" customFormat="1" ht="14.4">
      <c r="A274" s="88"/>
      <c r="B274" s="25"/>
      <c r="C274" s="81"/>
      <c r="D274" s="341"/>
      <c r="E274" s="338"/>
      <c r="F274" s="89"/>
      <c r="G274" s="89"/>
      <c r="H274" s="12"/>
      <c r="I274" s="12"/>
      <c r="J274" s="12"/>
      <c r="K274" s="12"/>
      <c r="L274" s="12"/>
    </row>
    <row r="275" spans="1:13" s="23" customFormat="1" ht="14.4">
      <c r="A275" s="88"/>
      <c r="B275" s="25"/>
      <c r="C275" s="81"/>
      <c r="D275" s="341"/>
      <c r="E275" s="338"/>
      <c r="F275" s="89"/>
      <c r="G275" s="89"/>
      <c r="H275" s="12"/>
      <c r="I275" s="12"/>
      <c r="J275" s="12"/>
      <c r="K275" s="12"/>
      <c r="L275" s="12"/>
    </row>
    <row r="276" spans="1:13" s="23" customFormat="1" ht="14.4">
      <c r="A276" s="15" t="s">
        <v>103</v>
      </c>
      <c r="B276" s="12"/>
      <c r="C276" s="67"/>
      <c r="D276" s="338"/>
      <c r="E276" s="338"/>
      <c r="F276" s="17"/>
      <c r="G276" s="12"/>
      <c r="H276" s="12"/>
      <c r="I276" s="12"/>
      <c r="J276" s="12"/>
      <c r="K276" s="12"/>
      <c r="L276" s="12"/>
    </row>
    <row r="277" spans="1:13" s="23" customFormat="1" ht="14.4">
      <c r="A277" s="22"/>
      <c r="B277"/>
      <c r="C277" s="67"/>
      <c r="D277" s="338"/>
      <c r="E277" s="373"/>
      <c r="F277" s="17"/>
      <c r="G277" s="12"/>
      <c r="H277" s="12"/>
      <c r="I277" s="12"/>
      <c r="J277" s="12"/>
      <c r="K277" s="12"/>
      <c r="L277" s="12"/>
    </row>
    <row r="278" spans="1:13" s="12" customFormat="1" ht="43.2">
      <c r="A278" s="24" t="s">
        <v>104</v>
      </c>
      <c r="B278" s="24"/>
      <c r="C278" s="81"/>
      <c r="D278" s="374"/>
      <c r="E278" s="338"/>
      <c r="F278" s="25"/>
      <c r="G278" s="81"/>
      <c r="H278" s="26"/>
      <c r="I278" s="81"/>
      <c r="J278" s="81"/>
      <c r="K278" s="25"/>
      <c r="L278" s="25"/>
      <c r="M278" s="25"/>
    </row>
    <row r="279" spans="1:13" s="12" customFormat="1" ht="14.4">
      <c r="A279" s="24"/>
      <c r="B279" s="24" t="s">
        <v>105</v>
      </c>
      <c r="C279" s="81">
        <v>1</v>
      </c>
      <c r="D279" s="374"/>
      <c r="E279" s="338">
        <f t="shared" ref="E279:E282" si="6">C279*D279</f>
        <v>0</v>
      </c>
      <c r="F279" s="25"/>
      <c r="G279" s="81"/>
      <c r="H279" s="26"/>
      <c r="I279" s="81"/>
      <c r="J279" s="81"/>
      <c r="K279" s="25"/>
      <c r="L279" s="25"/>
      <c r="M279" s="25"/>
    </row>
    <row r="280" spans="1:13" s="12" customFormat="1" ht="14.4">
      <c r="A280" s="24"/>
      <c r="B280" s="24"/>
      <c r="C280" s="81"/>
      <c r="D280" s="374"/>
      <c r="E280" s="338"/>
      <c r="F280" s="25"/>
      <c r="G280" s="81"/>
      <c r="H280" s="26"/>
      <c r="I280" s="81"/>
      <c r="J280" s="81"/>
      <c r="K280" s="25"/>
      <c r="L280" s="25"/>
      <c r="M280" s="25"/>
    </row>
    <row r="281" spans="1:13" s="12" customFormat="1" ht="57.6">
      <c r="A281" s="24" t="s">
        <v>106</v>
      </c>
      <c r="B281" s="24"/>
      <c r="C281" s="81"/>
      <c r="D281" s="374"/>
      <c r="E281" s="338"/>
      <c r="F281" s="25"/>
      <c r="G281" s="81"/>
      <c r="H281" s="26"/>
      <c r="I281" s="81"/>
      <c r="J281" s="81"/>
      <c r="K281" s="25"/>
      <c r="L281" s="25"/>
      <c r="M281" s="25"/>
    </row>
    <row r="282" spans="1:13" s="12" customFormat="1" ht="14.4">
      <c r="A282" s="24"/>
      <c r="B282" s="24" t="s">
        <v>25</v>
      </c>
      <c r="C282" s="81">
        <v>1</v>
      </c>
      <c r="D282" s="374"/>
      <c r="E282" s="338">
        <f t="shared" si="6"/>
        <v>0</v>
      </c>
      <c r="F282" s="25"/>
      <c r="G282" s="81"/>
      <c r="H282" s="26"/>
      <c r="I282" s="81"/>
      <c r="J282" s="81"/>
      <c r="K282" s="25"/>
      <c r="L282" s="25"/>
      <c r="M282" s="25"/>
    </row>
    <row r="283" spans="1:13" s="23" customFormat="1" ht="14.4">
      <c r="A283" s="22"/>
      <c r="B283"/>
      <c r="C283" s="67"/>
      <c r="D283" s="338"/>
      <c r="E283" s="338"/>
      <c r="F283" s="17"/>
      <c r="G283" s="12"/>
      <c r="H283" s="12"/>
      <c r="I283" s="12"/>
      <c r="J283" s="12"/>
      <c r="K283" s="12"/>
      <c r="L283" s="12"/>
    </row>
    <row r="284" spans="1:13" s="23" customFormat="1" ht="14.4">
      <c r="A284" s="395" t="s">
        <v>107</v>
      </c>
      <c r="B284" s="396"/>
      <c r="C284" s="307"/>
      <c r="D284" s="342"/>
      <c r="E284" s="343">
        <f>SUM(E278:E283)</f>
        <v>0</v>
      </c>
      <c r="F284" s="17"/>
      <c r="G284" s="12"/>
      <c r="H284" s="12"/>
      <c r="I284" s="12"/>
      <c r="J284" s="12"/>
      <c r="K284" s="12"/>
      <c r="L284" s="12"/>
    </row>
    <row r="285" spans="1:13" s="23" customFormat="1" ht="14.4">
      <c r="A285" s="88"/>
      <c r="B285" s="25"/>
      <c r="C285" s="81"/>
      <c r="D285" s="341"/>
      <c r="E285" s="338"/>
      <c r="F285" s="89"/>
      <c r="G285" s="89"/>
      <c r="H285" s="12"/>
      <c r="I285" s="12"/>
      <c r="J285" s="12"/>
      <c r="K285" s="12"/>
      <c r="L285" s="12"/>
    </row>
    <row r="286" spans="1:13" s="23" customFormat="1" ht="14.4">
      <c r="A286" s="88"/>
      <c r="B286" s="25"/>
      <c r="C286" s="81"/>
      <c r="D286" s="341"/>
      <c r="E286" s="338"/>
      <c r="F286" s="89"/>
      <c r="G286" s="89"/>
      <c r="H286" s="12"/>
      <c r="I286" s="12"/>
      <c r="J286" s="12"/>
      <c r="K286" s="12"/>
      <c r="L286" s="12"/>
    </row>
    <row r="287" spans="1:13" s="23" customFormat="1" ht="14.4">
      <c r="A287" s="88"/>
      <c r="B287" s="25"/>
      <c r="C287" s="81"/>
      <c r="D287" s="341"/>
      <c r="E287" s="338"/>
      <c r="F287" s="89"/>
      <c r="G287" s="89"/>
      <c r="H287" s="12"/>
      <c r="I287" s="12"/>
      <c r="J287" s="12"/>
      <c r="K287" s="12"/>
      <c r="L287" s="12"/>
    </row>
    <row r="288" spans="1:13" s="23" customFormat="1" ht="14.4">
      <c r="A288" s="88"/>
      <c r="B288" s="25"/>
      <c r="C288" s="81"/>
      <c r="D288" s="341"/>
      <c r="E288" s="338"/>
      <c r="F288" s="89"/>
      <c r="G288" s="89"/>
      <c r="H288" s="12"/>
      <c r="I288" s="12"/>
      <c r="J288" s="12"/>
      <c r="K288" s="12"/>
      <c r="L288" s="12"/>
    </row>
    <row r="289" spans="1:256">
      <c r="A289" s="9"/>
      <c r="B289" s="298" t="s">
        <v>16</v>
      </c>
      <c r="C289" s="299" t="s">
        <v>17</v>
      </c>
      <c r="D289" s="339" t="s">
        <v>18</v>
      </c>
      <c r="E289" s="340" t="s">
        <v>19</v>
      </c>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10"/>
      <c r="AW289" s="10"/>
      <c r="AX289" s="10"/>
      <c r="AY289" s="10"/>
      <c r="AZ289" s="10"/>
      <c r="BA289" s="10"/>
      <c r="BB289" s="10"/>
      <c r="BC289" s="10"/>
      <c r="BD289" s="10"/>
      <c r="BE289" s="10"/>
      <c r="BF289" s="10"/>
      <c r="BG289" s="10"/>
      <c r="BH289" s="10"/>
      <c r="BI289" s="10"/>
      <c r="BJ289" s="10"/>
      <c r="BK289" s="10"/>
      <c r="BL289" s="10"/>
      <c r="BM289" s="10"/>
      <c r="BN289" s="10"/>
      <c r="BO289" s="10"/>
      <c r="BP289" s="10"/>
      <c r="BQ289" s="10"/>
      <c r="BR289" s="10"/>
      <c r="BS289" s="10"/>
      <c r="BT289" s="10"/>
      <c r="BU289" s="10"/>
      <c r="BV289" s="10"/>
      <c r="BW289" s="10"/>
      <c r="BX289" s="10"/>
      <c r="BY289" s="10"/>
      <c r="BZ289" s="10"/>
      <c r="CA289" s="10"/>
      <c r="CB289" s="10"/>
      <c r="CC289" s="10"/>
      <c r="CD289" s="10"/>
      <c r="CE289" s="10"/>
      <c r="CF289" s="10"/>
      <c r="CG289" s="10"/>
      <c r="CH289" s="10"/>
      <c r="CI289" s="10"/>
      <c r="CJ289" s="10"/>
      <c r="CK289" s="10"/>
      <c r="CL289" s="10"/>
      <c r="CM289" s="10"/>
      <c r="CN289" s="10"/>
      <c r="CO289" s="10"/>
      <c r="CP289" s="10"/>
      <c r="CQ289" s="10"/>
      <c r="CR289" s="10"/>
      <c r="CS289" s="10"/>
      <c r="CT289" s="10"/>
      <c r="CU289" s="10"/>
      <c r="CV289" s="10"/>
      <c r="CW289" s="10"/>
      <c r="CX289" s="10"/>
      <c r="CY289" s="10"/>
      <c r="CZ289" s="10"/>
      <c r="DA289" s="10"/>
      <c r="DB289" s="10"/>
      <c r="DC289" s="10"/>
      <c r="DD289" s="10"/>
      <c r="DE289" s="10"/>
      <c r="DF289" s="10"/>
      <c r="DG289" s="10"/>
      <c r="DH289" s="10"/>
      <c r="DI289" s="10"/>
      <c r="DJ289" s="10"/>
      <c r="DK289" s="10"/>
      <c r="DL289" s="10"/>
      <c r="DM289" s="10"/>
      <c r="DN289" s="10"/>
      <c r="DO289" s="10"/>
      <c r="DP289" s="10"/>
      <c r="DQ289" s="10"/>
      <c r="DR289" s="10"/>
      <c r="DS289" s="10"/>
      <c r="DT289" s="10"/>
      <c r="DU289" s="10"/>
      <c r="DV289" s="10"/>
      <c r="DW289" s="10"/>
      <c r="DX289" s="10"/>
      <c r="DY289" s="10"/>
      <c r="DZ289" s="10"/>
      <c r="EA289" s="10"/>
      <c r="EB289" s="10"/>
      <c r="EC289" s="10"/>
      <c r="ED289" s="10"/>
      <c r="EE289" s="10"/>
      <c r="EF289" s="10"/>
      <c r="EG289" s="10"/>
      <c r="EH289" s="10"/>
      <c r="EI289" s="10"/>
      <c r="EJ289" s="10"/>
      <c r="EK289" s="10"/>
      <c r="EL289" s="10"/>
      <c r="EM289" s="10"/>
      <c r="EN289" s="10"/>
      <c r="EO289" s="10"/>
      <c r="EP289" s="10"/>
      <c r="EQ289" s="10"/>
      <c r="ER289" s="10"/>
      <c r="ES289" s="10"/>
      <c r="ET289" s="10"/>
      <c r="EU289" s="10"/>
      <c r="EV289" s="10"/>
      <c r="EW289" s="10"/>
      <c r="EX289" s="10"/>
      <c r="EY289" s="10"/>
      <c r="EZ289" s="10"/>
      <c r="FA289" s="10"/>
      <c r="FB289" s="10"/>
      <c r="FC289" s="10"/>
      <c r="FD289" s="10"/>
      <c r="FE289" s="10"/>
      <c r="FF289" s="10"/>
      <c r="FG289" s="10"/>
      <c r="FH289" s="10"/>
      <c r="FI289" s="10"/>
      <c r="FJ289" s="10"/>
      <c r="FK289" s="10"/>
      <c r="FL289" s="10"/>
      <c r="FM289" s="10"/>
      <c r="FN289" s="10"/>
      <c r="FO289" s="10"/>
      <c r="FP289" s="10"/>
      <c r="FQ289" s="10"/>
      <c r="FR289" s="10"/>
      <c r="FS289" s="10"/>
      <c r="FT289" s="10"/>
      <c r="FU289" s="10"/>
      <c r="FV289" s="10"/>
      <c r="FW289" s="10"/>
      <c r="FX289" s="10"/>
      <c r="FY289" s="10"/>
      <c r="FZ289" s="10"/>
      <c r="GA289" s="10"/>
      <c r="GB289" s="10"/>
      <c r="GC289" s="10"/>
      <c r="GD289" s="10"/>
      <c r="GE289" s="10"/>
      <c r="GF289" s="10"/>
      <c r="GG289" s="10"/>
      <c r="GH289" s="10"/>
      <c r="GI289" s="10"/>
      <c r="GJ289" s="10"/>
      <c r="GK289" s="10"/>
      <c r="GL289" s="10"/>
      <c r="GM289" s="10"/>
      <c r="GN289" s="10"/>
      <c r="GO289" s="10"/>
      <c r="GP289" s="10"/>
      <c r="GQ289" s="10"/>
      <c r="GR289" s="10"/>
      <c r="GS289" s="10"/>
      <c r="GT289" s="10"/>
      <c r="GU289" s="10"/>
      <c r="GV289" s="10"/>
      <c r="GW289" s="10"/>
      <c r="GX289" s="10"/>
      <c r="GY289" s="10"/>
      <c r="GZ289" s="10"/>
      <c r="HA289" s="10"/>
      <c r="HB289" s="10"/>
      <c r="HC289" s="10"/>
      <c r="HD289" s="10"/>
      <c r="HE289" s="10"/>
      <c r="HF289" s="10"/>
      <c r="HG289" s="10"/>
      <c r="HH289" s="10"/>
      <c r="HI289" s="10"/>
      <c r="HJ289" s="10"/>
      <c r="HK289" s="10"/>
      <c r="HL289" s="10"/>
      <c r="HM289" s="10"/>
      <c r="HN289" s="10"/>
      <c r="HO289" s="10"/>
      <c r="HP289" s="10"/>
      <c r="HQ289" s="10"/>
      <c r="HR289" s="10"/>
      <c r="HS289" s="10"/>
      <c r="HT289" s="10"/>
      <c r="HU289" s="10"/>
      <c r="HV289" s="10"/>
      <c r="HW289" s="10"/>
      <c r="HX289" s="10"/>
      <c r="HY289" s="10"/>
      <c r="HZ289" s="10"/>
      <c r="IA289" s="10"/>
      <c r="IB289" s="10"/>
      <c r="IC289" s="10"/>
      <c r="ID289" s="10"/>
      <c r="IE289" s="10"/>
      <c r="IF289" s="10"/>
      <c r="IG289" s="10"/>
      <c r="IH289" s="10"/>
      <c r="II289" s="10"/>
      <c r="IJ289" s="10"/>
      <c r="IK289" s="10"/>
      <c r="IL289" s="10"/>
      <c r="IM289" s="10"/>
      <c r="IN289" s="10"/>
      <c r="IO289" s="10"/>
      <c r="IP289" s="10"/>
      <c r="IQ289" s="10"/>
      <c r="IR289" s="10"/>
      <c r="IS289" s="10"/>
      <c r="IT289" s="10"/>
      <c r="IU289" s="10"/>
      <c r="IV289" s="10"/>
    </row>
    <row r="290" spans="1:256" s="23" customFormat="1" ht="14.4">
      <c r="A290" s="88"/>
      <c r="B290" s="25"/>
      <c r="C290" s="81"/>
      <c r="D290" s="341"/>
      <c r="E290" s="338"/>
      <c r="F290" s="89"/>
      <c r="G290" s="89"/>
      <c r="H290" s="12"/>
      <c r="I290" s="12"/>
      <c r="J290" s="12"/>
      <c r="K290" s="12"/>
      <c r="L290" s="12"/>
    </row>
    <row r="291" spans="1:256" s="23" customFormat="1" ht="14.4">
      <c r="A291" s="15" t="s">
        <v>108</v>
      </c>
      <c r="B291" s="12"/>
      <c r="C291" s="67"/>
      <c r="D291" s="338"/>
      <c r="E291" s="338"/>
      <c r="F291" s="17"/>
      <c r="G291" s="12"/>
      <c r="H291" s="12"/>
      <c r="I291" s="12"/>
      <c r="J291" s="12"/>
      <c r="K291" s="12"/>
      <c r="L291" s="12"/>
    </row>
    <row r="292" spans="1:256" s="23" customFormat="1" ht="14.4">
      <c r="A292" s="88"/>
      <c r="B292" s="25"/>
      <c r="C292" s="81"/>
      <c r="D292" s="341"/>
      <c r="E292" s="338"/>
      <c r="F292" s="89"/>
      <c r="G292" s="89"/>
      <c r="H292" s="12"/>
      <c r="I292" s="12"/>
      <c r="J292" s="12"/>
      <c r="K292" s="12"/>
      <c r="L292" s="12"/>
    </row>
    <row r="293" spans="1:256" s="23" customFormat="1" ht="28.8">
      <c r="A293" s="88" t="s">
        <v>109</v>
      </c>
      <c r="B293" s="25"/>
      <c r="C293" s="81"/>
      <c r="D293" s="341"/>
      <c r="E293" s="338"/>
      <c r="F293" s="89"/>
      <c r="G293" s="89"/>
      <c r="H293" s="12"/>
      <c r="I293" s="12"/>
      <c r="J293" s="12"/>
      <c r="K293" s="12"/>
      <c r="L293" s="12"/>
    </row>
    <row r="294" spans="1:256" s="23" customFormat="1" ht="19.5" customHeight="1">
      <c r="A294" s="88" t="s">
        <v>110</v>
      </c>
      <c r="B294" s="25"/>
      <c r="C294" s="81"/>
      <c r="D294" s="341"/>
      <c r="E294" s="338"/>
      <c r="F294" s="89"/>
      <c r="G294" s="89"/>
      <c r="H294" s="12"/>
      <c r="I294" s="12"/>
      <c r="J294" s="12"/>
      <c r="K294" s="12"/>
      <c r="L294" s="12"/>
    </row>
    <row r="295" spans="1:256" s="23" customFormat="1" ht="14.4">
      <c r="A295" s="88" t="s">
        <v>111</v>
      </c>
      <c r="B295" s="25"/>
      <c r="C295" s="81"/>
      <c r="D295" s="341"/>
      <c r="E295" s="338"/>
      <c r="F295" s="89"/>
      <c r="G295" s="89"/>
      <c r="H295" s="12"/>
      <c r="I295" s="12"/>
      <c r="J295" s="12"/>
      <c r="K295" s="12"/>
      <c r="L295" s="12"/>
    </row>
    <row r="296" spans="1:256" s="23" customFormat="1" ht="14.4">
      <c r="A296" s="88" t="s">
        <v>112</v>
      </c>
      <c r="B296" s="25"/>
      <c r="C296" s="81"/>
      <c r="D296" s="341"/>
      <c r="E296" s="338"/>
      <c r="F296" s="89"/>
      <c r="G296" s="89"/>
      <c r="H296" s="12"/>
      <c r="I296" s="12"/>
      <c r="J296" s="12"/>
      <c r="K296" s="12"/>
      <c r="L296" s="12"/>
    </row>
    <row r="297" spans="1:256" s="23" customFormat="1" ht="28.8">
      <c r="A297" s="88" t="s">
        <v>113</v>
      </c>
      <c r="B297" s="25"/>
      <c r="C297" s="81"/>
      <c r="D297" s="341"/>
      <c r="E297" s="338"/>
      <c r="F297" s="89"/>
      <c r="G297" s="89"/>
      <c r="H297" s="12"/>
      <c r="I297" s="12"/>
      <c r="J297" s="12"/>
      <c r="K297" s="12"/>
      <c r="L297" s="12"/>
    </row>
    <row r="298" spans="1:256" s="23" customFormat="1" ht="14.4">
      <c r="A298" s="88" t="s">
        <v>114</v>
      </c>
      <c r="B298" s="25"/>
      <c r="C298" s="81"/>
      <c r="D298" s="341"/>
      <c r="E298" s="338"/>
      <c r="F298" s="89"/>
      <c r="G298" s="89"/>
      <c r="H298" s="12"/>
      <c r="I298" s="12"/>
      <c r="J298" s="12"/>
      <c r="K298" s="12"/>
      <c r="L298" s="12"/>
    </row>
    <row r="299" spans="1:256" s="23" customFormat="1" ht="43.2">
      <c r="A299" s="88" t="s">
        <v>115</v>
      </c>
      <c r="B299" s="25"/>
      <c r="C299" s="81"/>
      <c r="D299" s="341"/>
      <c r="E299" s="338"/>
      <c r="F299" s="89"/>
      <c r="G299" s="89"/>
      <c r="H299" s="12"/>
      <c r="I299" s="12"/>
      <c r="J299" s="12"/>
      <c r="K299" s="12"/>
      <c r="L299" s="12"/>
    </row>
    <row r="300" spans="1:256" s="23" customFormat="1" ht="14.4">
      <c r="A300" s="88"/>
      <c r="B300" s="25" t="s">
        <v>23</v>
      </c>
      <c r="C300" s="81">
        <v>8</v>
      </c>
      <c r="D300" s="341"/>
      <c r="E300" s="338">
        <f>C300*D300</f>
        <v>0</v>
      </c>
      <c r="F300" s="89"/>
      <c r="G300" s="89"/>
      <c r="H300" s="12"/>
      <c r="I300" s="12"/>
      <c r="J300" s="12"/>
      <c r="K300" s="12"/>
      <c r="L300" s="12"/>
    </row>
    <row r="301" spans="1:256" s="23" customFormat="1" ht="14.4">
      <c r="A301" s="88"/>
      <c r="B301" s="25"/>
      <c r="C301" s="81"/>
      <c r="D301" s="341"/>
      <c r="E301" s="338"/>
      <c r="F301" s="89"/>
      <c r="G301" s="89"/>
      <c r="H301" s="12"/>
      <c r="I301" s="12"/>
      <c r="J301" s="12"/>
      <c r="K301" s="12"/>
      <c r="L301" s="12"/>
    </row>
    <row r="302" spans="1:256" s="23" customFormat="1" ht="57.6">
      <c r="A302" s="88" t="s">
        <v>116</v>
      </c>
      <c r="B302" s="25"/>
      <c r="C302" s="81"/>
      <c r="D302" s="341"/>
      <c r="E302" s="338"/>
      <c r="F302" s="89"/>
      <c r="G302" s="89"/>
      <c r="H302" s="12"/>
      <c r="I302" s="12"/>
      <c r="J302" s="12"/>
      <c r="K302" s="12"/>
      <c r="L302" s="12"/>
    </row>
    <row r="303" spans="1:256" s="23" customFormat="1" ht="14.4">
      <c r="A303" s="88"/>
      <c r="B303" s="25" t="s">
        <v>23</v>
      </c>
      <c r="C303" s="81">
        <v>1</v>
      </c>
      <c r="D303" s="341"/>
      <c r="E303" s="338">
        <f t="shared" ref="E303:E306" si="7">C303*D303</f>
        <v>0</v>
      </c>
      <c r="F303" s="89"/>
      <c r="G303" s="89"/>
      <c r="H303" s="12"/>
      <c r="I303" s="12"/>
      <c r="J303" s="12"/>
      <c r="K303" s="12"/>
      <c r="L303" s="12"/>
    </row>
    <row r="304" spans="1:256" s="23" customFormat="1" ht="14.4">
      <c r="A304" s="88"/>
      <c r="B304" s="25"/>
      <c r="C304" s="81"/>
      <c r="D304" s="341"/>
      <c r="E304" s="338"/>
      <c r="F304" s="89"/>
      <c r="G304" s="89"/>
      <c r="H304" s="12"/>
      <c r="I304" s="12"/>
      <c r="J304" s="12"/>
      <c r="K304" s="12"/>
      <c r="L304" s="12"/>
    </row>
    <row r="305" spans="1:13" s="23" customFormat="1" ht="100.8">
      <c r="A305" s="30" t="s">
        <v>117</v>
      </c>
      <c r="B305" s="32"/>
      <c r="C305" s="32"/>
      <c r="D305" s="357"/>
      <c r="E305" s="338"/>
      <c r="F305" s="40"/>
      <c r="G305" s="32"/>
      <c r="H305" s="32"/>
      <c r="I305" s="32"/>
      <c r="J305" s="32"/>
      <c r="K305" s="32"/>
      <c r="L305" s="32"/>
      <c r="M305" s="32"/>
    </row>
    <row r="306" spans="1:13" s="23" customFormat="1" ht="14.4">
      <c r="A306" s="30"/>
      <c r="B306" s="32" t="s">
        <v>23</v>
      </c>
      <c r="C306" s="32">
        <v>1</v>
      </c>
      <c r="D306" s="357"/>
      <c r="E306" s="338">
        <f t="shared" si="7"/>
        <v>0</v>
      </c>
      <c r="F306" s="40"/>
      <c r="G306" s="32"/>
      <c r="H306" s="32"/>
      <c r="I306" s="32"/>
      <c r="J306" s="32"/>
      <c r="K306" s="32"/>
      <c r="L306" s="32"/>
      <c r="M306" s="32"/>
    </row>
    <row r="307" spans="1:13" s="23" customFormat="1" ht="14.4">
      <c r="A307" s="88"/>
      <c r="B307" s="25"/>
      <c r="C307" s="81"/>
      <c r="D307" s="341"/>
      <c r="E307" s="338"/>
      <c r="F307" s="89"/>
      <c r="G307" s="89"/>
      <c r="H307" s="12"/>
      <c r="I307" s="12"/>
      <c r="J307" s="12"/>
      <c r="K307" s="12"/>
      <c r="L307" s="12"/>
    </row>
    <row r="308" spans="1:13" s="23" customFormat="1" ht="14.4">
      <c r="A308" s="395" t="s">
        <v>118</v>
      </c>
      <c r="B308" s="396"/>
      <c r="C308" s="307"/>
      <c r="D308" s="342"/>
      <c r="E308" s="343">
        <f>SUM(E299:E307)</f>
        <v>0</v>
      </c>
      <c r="F308" s="17"/>
      <c r="G308" s="12"/>
      <c r="H308" s="12"/>
      <c r="I308" s="12"/>
      <c r="J308" s="12"/>
      <c r="K308" s="12"/>
      <c r="L308" s="12"/>
    </row>
    <row r="309" spans="1:13" s="23" customFormat="1" ht="14.4">
      <c r="A309" s="88"/>
      <c r="B309" s="25"/>
      <c r="C309" s="81"/>
      <c r="D309" s="25"/>
      <c r="E309" s="12"/>
      <c r="F309" s="89"/>
      <c r="G309" s="89"/>
      <c r="H309" s="12"/>
      <c r="I309" s="12"/>
      <c r="J309" s="12"/>
      <c r="K309" s="12"/>
      <c r="L309" s="12"/>
    </row>
    <row r="310" spans="1:13" s="23" customFormat="1" ht="14.4">
      <c r="A310" s="88"/>
      <c r="B310" s="25"/>
      <c r="C310" s="81"/>
      <c r="D310" s="25"/>
      <c r="E310" s="12"/>
      <c r="F310" s="89"/>
      <c r="G310" s="89"/>
      <c r="H310" s="12"/>
      <c r="I310" s="12"/>
      <c r="J310" s="12"/>
      <c r="K310" s="12"/>
      <c r="L310" s="12"/>
    </row>
    <row r="311" spans="1:13" s="23" customFormat="1" ht="14.4">
      <c r="A311" s="88"/>
      <c r="B311" s="25"/>
      <c r="C311" s="81"/>
      <c r="D311" s="25"/>
      <c r="E311" s="12"/>
      <c r="F311" s="89"/>
      <c r="G311" s="89"/>
      <c r="H311" s="12"/>
      <c r="I311" s="12"/>
      <c r="J311" s="12"/>
      <c r="K311" s="12"/>
      <c r="L311" s="12"/>
    </row>
    <row r="312" spans="1:13" s="23" customFormat="1" ht="14.4">
      <c r="A312" s="88"/>
      <c r="B312" s="25"/>
      <c r="C312" s="81"/>
      <c r="D312" s="25"/>
      <c r="E312" s="12"/>
      <c r="F312" s="89"/>
      <c r="G312" s="89"/>
      <c r="H312" s="12"/>
      <c r="I312" s="12"/>
      <c r="J312" s="12"/>
      <c r="K312" s="12"/>
      <c r="L312" s="12"/>
    </row>
    <row r="313" spans="1:13" s="23" customFormat="1" ht="14.4">
      <c r="A313" s="88"/>
      <c r="B313" s="25"/>
      <c r="C313" s="81"/>
      <c r="D313" s="25"/>
      <c r="E313" s="12"/>
      <c r="F313" s="89"/>
      <c r="G313" s="89"/>
      <c r="H313" s="12"/>
      <c r="I313" s="12"/>
      <c r="J313" s="12"/>
      <c r="K313" s="12"/>
      <c r="L313" s="12"/>
    </row>
    <row r="314" spans="1:13" s="23" customFormat="1" ht="14.4">
      <c r="A314" s="88"/>
      <c r="B314" s="25"/>
      <c r="C314" s="81"/>
      <c r="D314" s="25"/>
      <c r="E314" s="12"/>
      <c r="F314" s="89"/>
      <c r="G314" s="89"/>
      <c r="H314" s="12"/>
      <c r="I314" s="12"/>
      <c r="J314" s="12"/>
      <c r="K314" s="12"/>
      <c r="L314" s="12"/>
    </row>
    <row r="315" spans="1:13" s="23" customFormat="1" ht="14.4">
      <c r="A315" s="88"/>
      <c r="B315" s="25"/>
      <c r="C315" s="81"/>
      <c r="D315" s="25"/>
      <c r="E315" s="12"/>
      <c r="F315" s="89"/>
      <c r="G315" s="89"/>
      <c r="H315" s="12"/>
      <c r="I315" s="12"/>
      <c r="J315" s="12"/>
      <c r="K315" s="12"/>
      <c r="L315" s="12"/>
    </row>
    <row r="316" spans="1:13" s="23" customFormat="1" ht="14.4">
      <c r="A316" s="88"/>
      <c r="B316" s="25"/>
      <c r="C316" s="81"/>
      <c r="D316" s="25"/>
      <c r="E316" s="12"/>
      <c r="F316" s="89"/>
      <c r="G316" s="89"/>
      <c r="H316" s="12"/>
      <c r="I316" s="12"/>
      <c r="J316" s="12"/>
      <c r="K316" s="12"/>
      <c r="L316" s="12"/>
    </row>
    <row r="317" spans="1:13" s="23" customFormat="1" ht="14.4">
      <c r="A317" s="88"/>
      <c r="B317" s="25"/>
      <c r="C317" s="81"/>
      <c r="D317" s="25"/>
      <c r="E317" s="12"/>
      <c r="F317" s="89"/>
      <c r="G317" s="89"/>
      <c r="H317" s="12"/>
      <c r="I317" s="12"/>
      <c r="J317" s="12"/>
      <c r="K317" s="12"/>
      <c r="L317" s="12"/>
    </row>
    <row r="318" spans="1:13" s="23" customFormat="1" ht="14.4">
      <c r="A318" s="88"/>
      <c r="B318" s="25"/>
      <c r="C318" s="81"/>
      <c r="D318" s="25"/>
      <c r="E318" s="12"/>
      <c r="F318" s="89"/>
      <c r="G318" s="89"/>
      <c r="H318" s="12"/>
      <c r="I318" s="12"/>
      <c r="J318" s="12"/>
      <c r="K318" s="12"/>
      <c r="L318" s="12"/>
    </row>
    <row r="319" spans="1:13" s="23" customFormat="1" ht="14.4">
      <c r="A319" s="88"/>
      <c r="B319" s="25"/>
      <c r="C319" s="81"/>
      <c r="D319" s="25"/>
      <c r="E319" s="12"/>
      <c r="F319" s="89"/>
      <c r="G319" s="89"/>
      <c r="H319" s="12"/>
      <c r="I319" s="12"/>
      <c r="J319" s="12"/>
      <c r="K319" s="12"/>
      <c r="L319" s="12"/>
    </row>
    <row r="320" spans="1:13" s="23" customFormat="1" ht="14.4">
      <c r="A320" s="88"/>
      <c r="B320" s="25"/>
      <c r="C320" s="81"/>
      <c r="D320" s="25"/>
      <c r="E320" s="12"/>
      <c r="F320" s="89"/>
      <c r="G320" s="89"/>
      <c r="H320" s="12"/>
      <c r="I320" s="12"/>
      <c r="J320" s="12"/>
      <c r="K320" s="12"/>
      <c r="L320" s="12"/>
    </row>
    <row r="321" spans="1:256" s="23" customFormat="1" ht="14.4">
      <c r="A321" s="88"/>
      <c r="B321" s="25"/>
      <c r="C321" s="81"/>
      <c r="D321" s="25"/>
      <c r="E321" s="12"/>
      <c r="F321" s="89"/>
      <c r="G321" s="89"/>
      <c r="H321" s="12"/>
      <c r="I321" s="12"/>
      <c r="J321" s="12"/>
      <c r="K321" s="12"/>
      <c r="L321" s="12"/>
    </row>
    <row r="322" spans="1:256" s="23" customFormat="1" ht="14.4">
      <c r="A322" s="88"/>
      <c r="B322" s="25"/>
      <c r="C322" s="81"/>
      <c r="D322" s="25"/>
      <c r="E322" s="12"/>
      <c r="F322" s="89"/>
      <c r="G322" s="89"/>
      <c r="H322" s="12"/>
      <c r="I322" s="12"/>
      <c r="J322" s="12"/>
      <c r="K322" s="12"/>
      <c r="L322" s="12"/>
    </row>
    <row r="323" spans="1:256" s="23" customFormat="1" ht="14.4">
      <c r="A323" s="88"/>
      <c r="B323" s="25"/>
      <c r="C323" s="81"/>
      <c r="D323" s="25"/>
      <c r="E323" s="12"/>
      <c r="F323" s="89"/>
      <c r="G323" s="89"/>
      <c r="H323" s="12"/>
      <c r="I323" s="12"/>
      <c r="J323" s="12"/>
      <c r="K323" s="12"/>
      <c r="L323" s="12"/>
    </row>
    <row r="324" spans="1:256" s="23" customFormat="1" ht="14.4">
      <c r="A324" s="88"/>
      <c r="B324" s="25"/>
      <c r="C324" s="81"/>
      <c r="D324" s="25"/>
      <c r="E324" s="12"/>
      <c r="F324" s="89"/>
      <c r="G324" s="89"/>
      <c r="H324" s="12"/>
      <c r="I324" s="12"/>
      <c r="J324" s="12"/>
      <c r="K324" s="12"/>
      <c r="L324" s="12"/>
    </row>
    <row r="325" spans="1:256" s="23" customFormat="1" ht="14.4">
      <c r="A325" s="88"/>
      <c r="B325" s="25"/>
      <c r="C325" s="81"/>
      <c r="D325" s="25"/>
      <c r="E325" s="12"/>
      <c r="F325" s="89"/>
      <c r="G325" s="89"/>
      <c r="H325" s="12"/>
      <c r="I325" s="12"/>
      <c r="J325" s="12"/>
      <c r="K325" s="12"/>
      <c r="L325" s="12"/>
    </row>
    <row r="326" spans="1:256" s="23" customFormat="1" ht="14.4">
      <c r="A326" s="88"/>
      <c r="B326" s="25"/>
      <c r="C326" s="81"/>
      <c r="D326" s="25"/>
      <c r="E326" s="12"/>
      <c r="F326" s="89"/>
      <c r="G326" s="89"/>
      <c r="H326" s="12"/>
      <c r="I326" s="12"/>
      <c r="J326" s="12"/>
      <c r="K326" s="12"/>
      <c r="L326" s="12"/>
    </row>
    <row r="327" spans="1:256" s="23" customFormat="1" ht="14.4">
      <c r="A327" s="88"/>
      <c r="B327" s="25"/>
      <c r="C327" s="81"/>
      <c r="D327" s="25"/>
      <c r="E327" s="12"/>
      <c r="F327" s="89"/>
      <c r="G327" s="89"/>
      <c r="H327" s="12"/>
      <c r="I327" s="12"/>
      <c r="J327" s="12"/>
      <c r="K327" s="12"/>
      <c r="L327" s="12"/>
    </row>
    <row r="328" spans="1:256" s="23" customFormat="1" ht="14.4">
      <c r="A328" s="88"/>
      <c r="B328" s="25"/>
      <c r="C328" s="81"/>
      <c r="D328" s="25"/>
      <c r="E328" s="12"/>
      <c r="F328" s="89"/>
      <c r="G328" s="89"/>
      <c r="H328" s="12"/>
      <c r="I328" s="12"/>
      <c r="J328" s="12"/>
      <c r="K328" s="12"/>
      <c r="L328" s="12"/>
    </row>
    <row r="329" spans="1:256" s="23" customFormat="1" ht="14.4">
      <c r="A329" s="88"/>
      <c r="B329" s="25"/>
      <c r="C329" s="81"/>
      <c r="D329" s="25"/>
      <c r="E329" s="12"/>
      <c r="F329" s="89"/>
      <c r="G329" s="89"/>
      <c r="H329" s="12"/>
      <c r="I329" s="12"/>
      <c r="J329" s="12"/>
      <c r="K329" s="12"/>
      <c r="L329" s="12"/>
    </row>
    <row r="330" spans="1:256" s="23" customFormat="1" ht="14.4">
      <c r="A330" s="88"/>
      <c r="B330" s="25"/>
      <c r="C330" s="81"/>
      <c r="D330" s="25"/>
      <c r="E330" s="12"/>
      <c r="F330" s="89"/>
      <c r="G330" s="89"/>
      <c r="H330" s="12"/>
      <c r="I330" s="12"/>
      <c r="J330" s="12"/>
      <c r="K330" s="12"/>
      <c r="L330" s="12"/>
    </row>
    <row r="331" spans="1:256" s="23" customFormat="1" ht="14.4">
      <c r="A331" s="88"/>
      <c r="B331" s="25"/>
      <c r="C331" s="81"/>
      <c r="D331" s="25"/>
      <c r="E331" s="12"/>
      <c r="F331" s="89"/>
      <c r="G331" s="89"/>
      <c r="H331" s="12"/>
      <c r="I331" s="12"/>
      <c r="J331" s="12"/>
      <c r="K331" s="12"/>
      <c r="L331" s="12"/>
    </row>
    <row r="332" spans="1:256" customFormat="1" ht="13.8">
      <c r="A332" s="397" t="s">
        <v>119</v>
      </c>
      <c r="B332" s="397"/>
      <c r="C332" s="397"/>
      <c r="D332" s="397"/>
      <c r="E332" s="397"/>
      <c r="F332" s="48"/>
      <c r="G332" s="48"/>
      <c r="H332" s="48"/>
      <c r="I332" s="48"/>
      <c r="J332" s="48"/>
      <c r="K332" s="48"/>
      <c r="L332" s="48"/>
      <c r="M332" s="48"/>
      <c r="N332" s="48"/>
      <c r="O332" s="48"/>
      <c r="P332" s="48"/>
      <c r="Q332" s="48"/>
      <c r="R332" s="48"/>
      <c r="S332" s="48"/>
      <c r="T332" s="48"/>
      <c r="U332" s="48"/>
      <c r="V332" s="48"/>
      <c r="W332" s="48"/>
      <c r="X332" s="48"/>
      <c r="Y332" s="48"/>
      <c r="Z332" s="48"/>
      <c r="AA332" s="48"/>
      <c r="AB332" s="48"/>
      <c r="AC332" s="48"/>
      <c r="AD332" s="48"/>
      <c r="AE332" s="48"/>
      <c r="AF332" s="48"/>
      <c r="AG332" s="48"/>
      <c r="AH332" s="48"/>
      <c r="AI332" s="48"/>
      <c r="AJ332" s="48"/>
      <c r="AK332" s="48"/>
      <c r="AL332" s="48"/>
      <c r="AM332" s="48"/>
      <c r="AN332" s="48"/>
      <c r="AO332" s="48"/>
      <c r="AP332" s="48"/>
      <c r="AQ332" s="48"/>
      <c r="AR332" s="48"/>
      <c r="AS332" s="48"/>
      <c r="AT332" s="48"/>
      <c r="AU332" s="48"/>
      <c r="AV332" s="48"/>
      <c r="AW332" s="48"/>
      <c r="AX332" s="48"/>
      <c r="AY332" s="48"/>
      <c r="AZ332" s="48"/>
      <c r="BA332" s="48"/>
      <c r="BB332" s="48"/>
      <c r="BC332" s="48"/>
      <c r="BD332" s="48"/>
      <c r="BE332" s="48"/>
      <c r="BF332" s="48"/>
      <c r="BG332" s="48"/>
      <c r="BH332" s="48"/>
      <c r="BI332" s="48"/>
      <c r="BJ332" s="48"/>
      <c r="BK332" s="48"/>
      <c r="BL332" s="48"/>
      <c r="BM332" s="48"/>
      <c r="BN332" s="48"/>
      <c r="BO332" s="48"/>
      <c r="BP332" s="48"/>
      <c r="BQ332" s="48"/>
      <c r="BR332" s="48"/>
      <c r="BS332" s="48"/>
      <c r="BT332" s="48"/>
      <c r="BU332" s="48"/>
      <c r="BV332" s="48"/>
      <c r="BW332" s="48"/>
      <c r="BX332" s="48"/>
      <c r="BY332" s="48"/>
      <c r="BZ332" s="48"/>
      <c r="CA332" s="48"/>
      <c r="CB332" s="48"/>
      <c r="CC332" s="48"/>
      <c r="CD332" s="48"/>
      <c r="CE332" s="48"/>
      <c r="CF332" s="48"/>
      <c r="CG332" s="48"/>
      <c r="CH332" s="48"/>
      <c r="CI332" s="48"/>
      <c r="CJ332" s="48"/>
      <c r="CK332" s="48"/>
      <c r="CL332" s="48"/>
      <c r="CM332" s="48"/>
      <c r="CN332" s="48"/>
      <c r="CO332" s="48"/>
      <c r="CP332" s="48"/>
      <c r="CQ332" s="48"/>
      <c r="CR332" s="48"/>
      <c r="CS332" s="48"/>
      <c r="CT332" s="48"/>
      <c r="CU332" s="48"/>
      <c r="CV332" s="48"/>
      <c r="CW332" s="48"/>
      <c r="CX332" s="48"/>
      <c r="CY332" s="48"/>
      <c r="CZ332" s="48"/>
      <c r="DA332" s="48"/>
      <c r="DB332" s="48"/>
      <c r="DC332" s="48"/>
      <c r="DD332" s="48"/>
      <c r="DE332" s="48"/>
      <c r="DF332" s="48"/>
      <c r="DG332" s="48"/>
      <c r="DH332" s="48"/>
      <c r="DI332" s="48"/>
      <c r="DJ332" s="48"/>
      <c r="DK332" s="48"/>
      <c r="DL332" s="48"/>
      <c r="DM332" s="48"/>
      <c r="DN332" s="48"/>
      <c r="DO332" s="48"/>
      <c r="DP332" s="48"/>
      <c r="DQ332" s="48"/>
      <c r="DR332" s="48"/>
      <c r="DS332" s="48"/>
      <c r="DT332" s="48"/>
      <c r="DU332" s="48"/>
      <c r="DV332" s="48"/>
      <c r="DW332" s="48"/>
      <c r="DX332" s="48"/>
      <c r="DY332" s="48"/>
      <c r="DZ332" s="48"/>
      <c r="EA332" s="48"/>
      <c r="EB332" s="48"/>
      <c r="EC332" s="48"/>
      <c r="ED332" s="48"/>
      <c r="EE332" s="48"/>
      <c r="EF332" s="48"/>
      <c r="EG332" s="48"/>
      <c r="EH332" s="48"/>
      <c r="EI332" s="48"/>
      <c r="EJ332" s="48"/>
      <c r="EK332" s="48"/>
      <c r="EL332" s="48"/>
      <c r="EM332" s="48"/>
      <c r="EN332" s="48"/>
      <c r="EO332" s="48"/>
      <c r="EP332" s="48"/>
      <c r="EQ332" s="48"/>
      <c r="ER332" s="48"/>
      <c r="ES332" s="48"/>
      <c r="ET332" s="48"/>
      <c r="EU332" s="48"/>
      <c r="EV332" s="48"/>
      <c r="EW332" s="48"/>
      <c r="EX332" s="48"/>
      <c r="EY332" s="48"/>
      <c r="EZ332" s="48"/>
      <c r="FA332" s="48"/>
      <c r="FB332" s="48"/>
      <c r="FC332" s="48"/>
      <c r="FD332" s="48"/>
      <c r="FE332" s="48"/>
      <c r="FF332" s="48"/>
      <c r="FG332" s="48"/>
      <c r="FH332" s="48"/>
      <c r="FI332" s="48"/>
      <c r="FJ332" s="48"/>
      <c r="FK332" s="48"/>
      <c r="FL332" s="48"/>
      <c r="FM332" s="48"/>
      <c r="FN332" s="48"/>
      <c r="FO332" s="48"/>
      <c r="FP332" s="48"/>
      <c r="FQ332" s="48"/>
      <c r="FR332" s="48"/>
      <c r="FS332" s="48"/>
      <c r="FT332" s="48"/>
      <c r="FU332" s="48"/>
      <c r="FV332" s="48"/>
      <c r="FW332" s="48"/>
      <c r="FX332" s="48"/>
      <c r="FY332" s="48"/>
      <c r="FZ332" s="48"/>
      <c r="GA332" s="48"/>
      <c r="GB332" s="48"/>
      <c r="GC332" s="48"/>
      <c r="GD332" s="48"/>
      <c r="GE332" s="48"/>
      <c r="GF332" s="48"/>
      <c r="GG332" s="48"/>
      <c r="GH332" s="48"/>
      <c r="GI332" s="48"/>
      <c r="GJ332" s="48"/>
      <c r="GK332" s="48"/>
      <c r="GL332" s="48"/>
      <c r="GM332" s="48"/>
      <c r="GN332" s="48"/>
      <c r="GO332" s="48"/>
      <c r="GP332" s="48"/>
      <c r="GQ332" s="48"/>
      <c r="GR332" s="48"/>
      <c r="GS332" s="48"/>
      <c r="GT332" s="48"/>
      <c r="GU332" s="48"/>
      <c r="GV332" s="48"/>
      <c r="GW332" s="48"/>
      <c r="GX332" s="48"/>
      <c r="GY332" s="48"/>
      <c r="GZ332" s="48"/>
      <c r="HA332" s="48"/>
      <c r="HB332" s="48"/>
      <c r="HC332" s="48"/>
      <c r="HD332" s="48"/>
      <c r="HE332" s="48"/>
      <c r="HF332" s="48"/>
      <c r="HG332" s="48"/>
      <c r="HH332" s="48"/>
      <c r="HI332" s="48"/>
      <c r="HJ332" s="48"/>
      <c r="HK332" s="48"/>
      <c r="HL332" s="48"/>
      <c r="HM332" s="48"/>
      <c r="HN332" s="48"/>
      <c r="HO332" s="48"/>
      <c r="HP332" s="48"/>
      <c r="HQ332" s="48"/>
      <c r="HR332" s="48"/>
      <c r="HS332" s="48"/>
      <c r="HT332" s="48"/>
      <c r="HU332" s="48"/>
      <c r="HV332" s="48"/>
      <c r="HW332" s="48"/>
      <c r="HX332" s="48"/>
      <c r="HY332" s="48"/>
      <c r="HZ332" s="48"/>
      <c r="IA332" s="48"/>
      <c r="IB332" s="48"/>
      <c r="IC332" s="48"/>
      <c r="ID332" s="48"/>
      <c r="IE332" s="48"/>
      <c r="IF332" s="48"/>
      <c r="IG332" s="48"/>
      <c r="IH332" s="48"/>
      <c r="II332" s="48"/>
      <c r="IJ332" s="48"/>
      <c r="IK332" s="48"/>
      <c r="IL332" s="48"/>
      <c r="IM332" s="48"/>
      <c r="IN332" s="48"/>
      <c r="IO332" s="48"/>
      <c r="IP332" s="48"/>
      <c r="IQ332" s="48"/>
      <c r="IR332" s="48"/>
      <c r="IS332" s="48"/>
      <c r="IT332" s="48"/>
      <c r="IU332" s="48"/>
      <c r="IV332" s="48"/>
    </row>
    <row r="333" spans="1:256" s="23" customFormat="1" ht="14.4">
      <c r="A333" s="88"/>
      <c r="B333" s="25"/>
      <c r="C333" s="81"/>
      <c r="D333" s="25"/>
      <c r="E333" s="12"/>
      <c r="F333" s="89"/>
      <c r="G333" s="89"/>
      <c r="H333" s="12"/>
      <c r="I333" s="12"/>
      <c r="J333" s="12"/>
      <c r="K333" s="12"/>
      <c r="L333" s="12"/>
    </row>
    <row r="334" spans="1:256">
      <c r="A334" s="15" t="s">
        <v>20</v>
      </c>
      <c r="C334" s="12"/>
      <c r="D334" s="12"/>
      <c r="E334" s="373">
        <f>$E$101</f>
        <v>0</v>
      </c>
    </row>
    <row r="335" spans="1:256">
      <c r="A335" s="15"/>
      <c r="C335" s="12"/>
      <c r="D335" s="12"/>
      <c r="E335" s="373"/>
    </row>
    <row r="336" spans="1:256" s="91" customFormat="1" ht="16.5" customHeight="1">
      <c r="A336" s="91" t="s">
        <v>49</v>
      </c>
      <c r="C336" s="92"/>
      <c r="D336" s="92"/>
      <c r="E336" s="346">
        <f>$E$125</f>
        <v>0</v>
      </c>
    </row>
    <row r="337" spans="1:256" s="91" customFormat="1" ht="16.5" customHeight="1">
      <c r="C337" s="92"/>
      <c r="D337" s="92"/>
      <c r="E337" s="346"/>
    </row>
    <row r="338" spans="1:256">
      <c r="A338" s="15" t="s">
        <v>58</v>
      </c>
      <c r="D338" s="12"/>
      <c r="E338" s="373">
        <f>$E$147</f>
        <v>0</v>
      </c>
    </row>
    <row r="339" spans="1:256">
      <c r="A339" s="15"/>
      <c r="D339" s="12"/>
      <c r="E339" s="373"/>
    </row>
    <row r="340" spans="1:256">
      <c r="A340" s="33" t="s">
        <v>64</v>
      </c>
      <c r="B340" s="32"/>
      <c r="C340" s="61"/>
      <c r="D340" s="61"/>
      <c r="E340" s="373">
        <f>$E$158</f>
        <v>0</v>
      </c>
      <c r="F340" s="32"/>
      <c r="G340" s="32"/>
      <c r="H340" s="32"/>
      <c r="I340" s="32"/>
      <c r="J340" s="32"/>
      <c r="K340" s="32"/>
      <c r="L340" s="32"/>
      <c r="M340" s="32"/>
      <c r="N340" s="32"/>
      <c r="O340" s="32"/>
      <c r="P340" s="32"/>
      <c r="Q340" s="32"/>
      <c r="R340" s="32"/>
      <c r="S340" s="32"/>
      <c r="T340" s="32"/>
      <c r="U340" s="32"/>
      <c r="V340" s="32"/>
      <c r="W340" s="32"/>
      <c r="X340" s="32"/>
      <c r="Y340" s="32"/>
      <c r="Z340" s="32"/>
      <c r="AA340" s="32"/>
      <c r="AB340" s="32"/>
      <c r="AC340" s="32"/>
      <c r="AD340" s="32"/>
      <c r="AE340" s="32"/>
      <c r="AF340" s="32"/>
      <c r="AG340" s="32"/>
      <c r="AH340" s="32"/>
      <c r="AI340" s="32"/>
      <c r="AJ340" s="32"/>
      <c r="AK340" s="32"/>
      <c r="AL340" s="32"/>
      <c r="AM340" s="32"/>
      <c r="AN340" s="32"/>
      <c r="AO340" s="32"/>
      <c r="AP340" s="32"/>
      <c r="AQ340" s="32"/>
      <c r="AR340" s="32"/>
      <c r="AS340" s="32"/>
      <c r="AT340" s="32"/>
      <c r="AU340" s="32"/>
      <c r="AV340" s="32"/>
      <c r="AW340" s="32"/>
      <c r="AX340" s="32"/>
      <c r="AY340" s="32"/>
      <c r="AZ340" s="32"/>
      <c r="BA340" s="32"/>
      <c r="BB340" s="32"/>
      <c r="BC340" s="32"/>
      <c r="BD340" s="32"/>
      <c r="BE340" s="32"/>
      <c r="BF340" s="32"/>
      <c r="BG340" s="32"/>
      <c r="BH340" s="32"/>
      <c r="BI340" s="32"/>
      <c r="BJ340" s="32"/>
      <c r="BK340" s="32"/>
      <c r="BL340" s="32"/>
      <c r="BM340" s="32"/>
      <c r="BN340" s="32"/>
      <c r="BO340" s="32"/>
      <c r="BP340" s="32"/>
      <c r="BQ340" s="32"/>
      <c r="BR340" s="32"/>
      <c r="BS340" s="32"/>
      <c r="BT340" s="32"/>
      <c r="BU340" s="32"/>
      <c r="BV340" s="32"/>
      <c r="BW340" s="32"/>
      <c r="BX340" s="32"/>
      <c r="BY340" s="32"/>
      <c r="BZ340" s="32"/>
      <c r="CA340" s="32"/>
      <c r="CB340" s="32"/>
      <c r="CC340" s="32"/>
      <c r="CD340" s="32"/>
      <c r="CE340" s="32"/>
      <c r="CF340" s="32"/>
      <c r="CG340" s="32"/>
      <c r="CH340" s="32"/>
      <c r="CI340" s="32"/>
      <c r="CJ340" s="32"/>
      <c r="CK340" s="32"/>
      <c r="CL340" s="32"/>
      <c r="CM340" s="32"/>
      <c r="CN340" s="32"/>
      <c r="CO340" s="32"/>
      <c r="CP340" s="32"/>
      <c r="CQ340" s="32"/>
      <c r="CR340" s="32"/>
      <c r="CS340" s="32"/>
      <c r="CT340" s="32"/>
      <c r="CU340" s="32"/>
      <c r="CV340" s="32"/>
      <c r="CW340" s="32"/>
      <c r="CX340" s="32"/>
      <c r="CY340" s="32"/>
      <c r="CZ340" s="32"/>
      <c r="DA340" s="32"/>
      <c r="DB340" s="32"/>
      <c r="DC340" s="32"/>
      <c r="DD340" s="32"/>
      <c r="DE340" s="32"/>
      <c r="DF340" s="32"/>
      <c r="DG340" s="32"/>
      <c r="DH340" s="32"/>
      <c r="DI340" s="32"/>
      <c r="DJ340" s="32"/>
      <c r="DK340" s="32"/>
      <c r="DL340" s="32"/>
      <c r="DM340" s="32"/>
      <c r="DN340" s="32"/>
      <c r="DO340" s="32"/>
      <c r="DP340" s="32"/>
      <c r="DQ340" s="32"/>
      <c r="DR340" s="32"/>
      <c r="DS340" s="32"/>
      <c r="DT340" s="32"/>
      <c r="DU340" s="32"/>
      <c r="DV340" s="32"/>
      <c r="DW340" s="32"/>
      <c r="DX340" s="32"/>
      <c r="DY340" s="32"/>
      <c r="DZ340" s="32"/>
      <c r="EA340" s="32"/>
      <c r="EB340" s="32"/>
      <c r="EC340" s="32"/>
      <c r="ED340" s="32"/>
      <c r="EE340" s="32"/>
      <c r="EF340" s="32"/>
      <c r="EG340" s="32"/>
      <c r="EH340" s="32"/>
      <c r="EI340" s="32"/>
      <c r="EJ340" s="32"/>
      <c r="EK340" s="32"/>
      <c r="EL340" s="32"/>
      <c r="EM340" s="32"/>
      <c r="EN340" s="32"/>
      <c r="EO340" s="32"/>
      <c r="EP340" s="32"/>
      <c r="EQ340" s="32"/>
      <c r="ER340" s="32"/>
      <c r="ES340" s="32"/>
      <c r="ET340" s="32"/>
      <c r="EU340" s="32"/>
      <c r="EV340" s="32"/>
      <c r="EW340" s="32"/>
      <c r="EX340" s="32"/>
      <c r="EY340" s="32"/>
      <c r="EZ340" s="32"/>
      <c r="FA340" s="32"/>
      <c r="FB340" s="32"/>
      <c r="FC340" s="32"/>
      <c r="FD340" s="32"/>
      <c r="FE340" s="32"/>
      <c r="FF340" s="32"/>
      <c r="FG340" s="32"/>
      <c r="FH340" s="32"/>
      <c r="FI340" s="32"/>
      <c r="FJ340" s="32"/>
      <c r="FK340" s="32"/>
      <c r="FL340" s="32"/>
      <c r="FM340" s="32"/>
      <c r="FN340" s="32"/>
      <c r="FO340" s="32"/>
      <c r="FP340" s="32"/>
      <c r="FQ340" s="32"/>
      <c r="FR340" s="32"/>
      <c r="FS340" s="32"/>
      <c r="FT340" s="32"/>
      <c r="FU340" s="32"/>
      <c r="FV340" s="32"/>
      <c r="FW340" s="32"/>
      <c r="FX340" s="32"/>
      <c r="FY340" s="32"/>
      <c r="FZ340" s="32"/>
      <c r="GA340" s="32"/>
      <c r="GB340" s="32"/>
      <c r="GC340" s="32"/>
      <c r="GD340" s="32"/>
      <c r="GE340" s="32"/>
      <c r="GF340" s="32"/>
      <c r="GG340" s="32"/>
      <c r="GH340" s="32"/>
      <c r="GI340" s="32"/>
      <c r="GJ340" s="32"/>
      <c r="GK340" s="32"/>
      <c r="GL340" s="32"/>
      <c r="GM340" s="32"/>
      <c r="GN340" s="32"/>
      <c r="GO340" s="32"/>
      <c r="GP340" s="32"/>
      <c r="GQ340" s="32"/>
      <c r="GR340" s="32"/>
      <c r="GS340" s="32"/>
      <c r="GT340" s="32"/>
      <c r="GU340" s="32"/>
      <c r="GV340" s="32"/>
      <c r="GW340" s="32"/>
      <c r="GX340" s="32"/>
      <c r="GY340" s="32"/>
      <c r="GZ340" s="32"/>
      <c r="HA340" s="32"/>
      <c r="HB340" s="32"/>
      <c r="HC340" s="32"/>
      <c r="HD340" s="32"/>
      <c r="HE340" s="32"/>
      <c r="HF340" s="32"/>
      <c r="HG340" s="32"/>
      <c r="HH340" s="32"/>
      <c r="HI340" s="32"/>
      <c r="HJ340" s="32"/>
      <c r="HK340" s="32"/>
      <c r="HL340" s="32"/>
      <c r="HM340" s="32"/>
      <c r="HN340" s="32"/>
      <c r="HO340" s="32"/>
      <c r="HP340" s="32"/>
      <c r="HQ340" s="32"/>
      <c r="HR340" s="32"/>
      <c r="HS340" s="32"/>
      <c r="HT340" s="32"/>
      <c r="HU340" s="32"/>
      <c r="HV340" s="32"/>
      <c r="HW340" s="32"/>
      <c r="HX340" s="32"/>
      <c r="HY340" s="32"/>
      <c r="HZ340" s="32"/>
      <c r="IA340" s="32"/>
      <c r="IB340" s="32"/>
      <c r="IC340" s="32"/>
      <c r="ID340" s="32"/>
      <c r="IE340" s="32"/>
      <c r="IF340" s="32"/>
      <c r="IG340" s="32"/>
      <c r="IH340" s="32"/>
      <c r="II340" s="32"/>
      <c r="IJ340" s="32"/>
      <c r="IK340" s="32"/>
      <c r="IL340" s="32"/>
      <c r="IM340" s="32"/>
      <c r="IN340" s="32"/>
      <c r="IO340" s="32"/>
      <c r="IP340" s="32"/>
      <c r="IQ340" s="32"/>
      <c r="IR340" s="32"/>
      <c r="IS340" s="32"/>
      <c r="IT340" s="32"/>
      <c r="IU340" s="32"/>
      <c r="IV340" s="32"/>
    </row>
    <row r="341" spans="1:256">
      <c r="A341" s="33"/>
      <c r="B341" s="32"/>
      <c r="C341" s="61"/>
      <c r="D341" s="61"/>
      <c r="E341" s="375"/>
      <c r="F341" s="32"/>
      <c r="G341" s="32"/>
      <c r="H341" s="32"/>
      <c r="I341" s="32"/>
      <c r="J341" s="32"/>
      <c r="K341" s="32"/>
      <c r="L341" s="32"/>
      <c r="M341" s="32"/>
      <c r="N341" s="32"/>
      <c r="O341" s="32"/>
      <c r="P341" s="32"/>
      <c r="Q341" s="32"/>
      <c r="R341" s="32"/>
      <c r="S341" s="32"/>
      <c r="T341" s="32"/>
      <c r="U341" s="32"/>
      <c r="V341" s="32"/>
      <c r="W341" s="32"/>
      <c r="X341" s="32"/>
      <c r="Y341" s="32"/>
      <c r="Z341" s="32"/>
      <c r="AA341" s="32"/>
      <c r="AB341" s="32"/>
      <c r="AC341" s="32"/>
      <c r="AD341" s="32"/>
      <c r="AE341" s="32"/>
      <c r="AF341" s="32"/>
      <c r="AG341" s="32"/>
      <c r="AH341" s="32"/>
      <c r="AI341" s="32"/>
      <c r="AJ341" s="32"/>
      <c r="AK341" s="32"/>
      <c r="AL341" s="32"/>
      <c r="AM341" s="32"/>
      <c r="AN341" s="32"/>
      <c r="AO341" s="32"/>
      <c r="AP341" s="32"/>
      <c r="AQ341" s="32"/>
      <c r="AR341" s="32"/>
      <c r="AS341" s="32"/>
      <c r="AT341" s="32"/>
      <c r="AU341" s="32"/>
      <c r="AV341" s="32"/>
      <c r="AW341" s="32"/>
      <c r="AX341" s="32"/>
      <c r="AY341" s="32"/>
      <c r="AZ341" s="32"/>
      <c r="BA341" s="32"/>
      <c r="BB341" s="32"/>
      <c r="BC341" s="32"/>
      <c r="BD341" s="32"/>
      <c r="BE341" s="32"/>
      <c r="BF341" s="32"/>
      <c r="BG341" s="32"/>
      <c r="BH341" s="32"/>
      <c r="BI341" s="32"/>
      <c r="BJ341" s="32"/>
      <c r="BK341" s="32"/>
      <c r="BL341" s="32"/>
      <c r="BM341" s="32"/>
      <c r="BN341" s="32"/>
      <c r="BO341" s="32"/>
      <c r="BP341" s="32"/>
      <c r="BQ341" s="32"/>
      <c r="BR341" s="32"/>
      <c r="BS341" s="32"/>
      <c r="BT341" s="32"/>
      <c r="BU341" s="32"/>
      <c r="BV341" s="32"/>
      <c r="BW341" s="32"/>
      <c r="BX341" s="32"/>
      <c r="BY341" s="32"/>
      <c r="BZ341" s="32"/>
      <c r="CA341" s="32"/>
      <c r="CB341" s="32"/>
      <c r="CC341" s="32"/>
      <c r="CD341" s="32"/>
      <c r="CE341" s="32"/>
      <c r="CF341" s="32"/>
      <c r="CG341" s="32"/>
      <c r="CH341" s="32"/>
      <c r="CI341" s="32"/>
      <c r="CJ341" s="32"/>
      <c r="CK341" s="32"/>
      <c r="CL341" s="32"/>
      <c r="CM341" s="32"/>
      <c r="CN341" s="32"/>
      <c r="CO341" s="32"/>
      <c r="CP341" s="32"/>
      <c r="CQ341" s="32"/>
      <c r="CR341" s="32"/>
      <c r="CS341" s="32"/>
      <c r="CT341" s="32"/>
      <c r="CU341" s="32"/>
      <c r="CV341" s="32"/>
      <c r="CW341" s="32"/>
      <c r="CX341" s="32"/>
      <c r="CY341" s="32"/>
      <c r="CZ341" s="32"/>
      <c r="DA341" s="32"/>
      <c r="DB341" s="32"/>
      <c r="DC341" s="32"/>
      <c r="DD341" s="32"/>
      <c r="DE341" s="32"/>
      <c r="DF341" s="32"/>
      <c r="DG341" s="32"/>
      <c r="DH341" s="32"/>
      <c r="DI341" s="32"/>
      <c r="DJ341" s="32"/>
      <c r="DK341" s="32"/>
      <c r="DL341" s="32"/>
      <c r="DM341" s="32"/>
      <c r="DN341" s="32"/>
      <c r="DO341" s="32"/>
      <c r="DP341" s="32"/>
      <c r="DQ341" s="32"/>
      <c r="DR341" s="32"/>
      <c r="DS341" s="32"/>
      <c r="DT341" s="32"/>
      <c r="DU341" s="32"/>
      <c r="DV341" s="32"/>
      <c r="DW341" s="32"/>
      <c r="DX341" s="32"/>
      <c r="DY341" s="32"/>
      <c r="DZ341" s="32"/>
      <c r="EA341" s="32"/>
      <c r="EB341" s="32"/>
      <c r="EC341" s="32"/>
      <c r="ED341" s="32"/>
      <c r="EE341" s="32"/>
      <c r="EF341" s="32"/>
      <c r="EG341" s="32"/>
      <c r="EH341" s="32"/>
      <c r="EI341" s="32"/>
      <c r="EJ341" s="32"/>
      <c r="EK341" s="32"/>
      <c r="EL341" s="32"/>
      <c r="EM341" s="32"/>
      <c r="EN341" s="32"/>
      <c r="EO341" s="32"/>
      <c r="EP341" s="32"/>
      <c r="EQ341" s="32"/>
      <c r="ER341" s="32"/>
      <c r="ES341" s="32"/>
      <c r="ET341" s="32"/>
      <c r="EU341" s="32"/>
      <c r="EV341" s="32"/>
      <c r="EW341" s="32"/>
      <c r="EX341" s="32"/>
      <c r="EY341" s="32"/>
      <c r="EZ341" s="32"/>
      <c r="FA341" s="32"/>
      <c r="FB341" s="32"/>
      <c r="FC341" s="32"/>
      <c r="FD341" s="32"/>
      <c r="FE341" s="32"/>
      <c r="FF341" s="32"/>
      <c r="FG341" s="32"/>
      <c r="FH341" s="32"/>
      <c r="FI341" s="32"/>
      <c r="FJ341" s="32"/>
      <c r="FK341" s="32"/>
      <c r="FL341" s="32"/>
      <c r="FM341" s="32"/>
      <c r="FN341" s="32"/>
      <c r="FO341" s="32"/>
      <c r="FP341" s="32"/>
      <c r="FQ341" s="32"/>
      <c r="FR341" s="32"/>
      <c r="FS341" s="32"/>
      <c r="FT341" s="32"/>
      <c r="FU341" s="32"/>
      <c r="FV341" s="32"/>
      <c r="FW341" s="32"/>
      <c r="FX341" s="32"/>
      <c r="FY341" s="32"/>
      <c r="FZ341" s="32"/>
      <c r="GA341" s="32"/>
      <c r="GB341" s="32"/>
      <c r="GC341" s="32"/>
      <c r="GD341" s="32"/>
      <c r="GE341" s="32"/>
      <c r="GF341" s="32"/>
      <c r="GG341" s="32"/>
      <c r="GH341" s="32"/>
      <c r="GI341" s="32"/>
      <c r="GJ341" s="32"/>
      <c r="GK341" s="32"/>
      <c r="GL341" s="32"/>
      <c r="GM341" s="32"/>
      <c r="GN341" s="32"/>
      <c r="GO341" s="32"/>
      <c r="GP341" s="32"/>
      <c r="GQ341" s="32"/>
      <c r="GR341" s="32"/>
      <c r="GS341" s="32"/>
      <c r="GT341" s="32"/>
      <c r="GU341" s="32"/>
      <c r="GV341" s="32"/>
      <c r="GW341" s="32"/>
      <c r="GX341" s="32"/>
      <c r="GY341" s="32"/>
      <c r="GZ341" s="32"/>
      <c r="HA341" s="32"/>
      <c r="HB341" s="32"/>
      <c r="HC341" s="32"/>
      <c r="HD341" s="32"/>
      <c r="HE341" s="32"/>
      <c r="HF341" s="32"/>
      <c r="HG341" s="32"/>
      <c r="HH341" s="32"/>
      <c r="HI341" s="32"/>
      <c r="HJ341" s="32"/>
      <c r="HK341" s="32"/>
      <c r="HL341" s="32"/>
      <c r="HM341" s="32"/>
      <c r="HN341" s="32"/>
      <c r="HO341" s="32"/>
      <c r="HP341" s="32"/>
      <c r="HQ341" s="32"/>
      <c r="HR341" s="32"/>
      <c r="HS341" s="32"/>
      <c r="HT341" s="32"/>
      <c r="HU341" s="32"/>
      <c r="HV341" s="32"/>
      <c r="HW341" s="32"/>
      <c r="HX341" s="32"/>
      <c r="HY341" s="32"/>
      <c r="HZ341" s="32"/>
      <c r="IA341" s="32"/>
      <c r="IB341" s="32"/>
      <c r="IC341" s="32"/>
      <c r="ID341" s="32"/>
      <c r="IE341" s="32"/>
      <c r="IF341" s="32"/>
      <c r="IG341" s="32"/>
      <c r="IH341" s="32"/>
      <c r="II341" s="32"/>
      <c r="IJ341" s="32"/>
      <c r="IK341" s="32"/>
      <c r="IL341" s="32"/>
      <c r="IM341" s="32"/>
      <c r="IN341" s="32"/>
      <c r="IO341" s="32"/>
      <c r="IP341" s="32"/>
      <c r="IQ341" s="32"/>
      <c r="IR341" s="32"/>
      <c r="IS341" s="32"/>
      <c r="IT341" s="32"/>
      <c r="IU341" s="32"/>
      <c r="IV341" s="32"/>
    </row>
    <row r="342" spans="1:256" s="23" customFormat="1" ht="14.4">
      <c r="A342" s="33" t="s">
        <v>67</v>
      </c>
      <c r="B342" s="32"/>
      <c r="C342" s="34"/>
      <c r="D342" s="33"/>
      <c r="E342" s="51">
        <f>$E$169</f>
        <v>0</v>
      </c>
      <c r="F342" s="32"/>
      <c r="G342" s="32"/>
      <c r="H342" s="32"/>
      <c r="I342" s="32"/>
      <c r="J342" s="32"/>
      <c r="K342" s="32"/>
      <c r="L342" s="32"/>
      <c r="M342" s="32"/>
    </row>
    <row r="343" spans="1:256" s="23" customFormat="1" ht="14.4">
      <c r="A343" s="33"/>
      <c r="B343" s="32"/>
      <c r="C343" s="34"/>
      <c r="D343" s="33"/>
      <c r="E343" s="51"/>
      <c r="F343" s="32"/>
      <c r="G343" s="32"/>
      <c r="H343" s="32"/>
      <c r="I343" s="32"/>
      <c r="J343" s="32"/>
      <c r="K343" s="32"/>
      <c r="L343" s="32"/>
      <c r="M343" s="32"/>
    </row>
    <row r="344" spans="1:256" s="23" customFormat="1" ht="14.4">
      <c r="A344" s="33" t="s">
        <v>72</v>
      </c>
      <c r="B344" s="32"/>
      <c r="C344" s="34"/>
      <c r="D344" s="33"/>
      <c r="E344" s="51">
        <f>$E$181</f>
        <v>0</v>
      </c>
      <c r="F344" s="32"/>
      <c r="G344" s="32"/>
      <c r="H344" s="32"/>
      <c r="I344" s="32"/>
      <c r="J344" s="32"/>
      <c r="K344" s="32"/>
      <c r="L344" s="32"/>
      <c r="M344" s="35"/>
    </row>
    <row r="345" spans="1:256" s="23" customFormat="1" ht="14.4">
      <c r="A345" s="33"/>
      <c r="B345" s="32"/>
      <c r="C345" s="34"/>
      <c r="D345" s="33"/>
      <c r="E345" s="51"/>
      <c r="F345" s="32"/>
      <c r="G345" s="32"/>
      <c r="H345" s="32"/>
      <c r="I345" s="32"/>
      <c r="J345" s="32"/>
      <c r="K345" s="32"/>
      <c r="L345" s="32"/>
      <c r="M345" s="35"/>
    </row>
    <row r="346" spans="1:256" s="23" customFormat="1" ht="14.4">
      <c r="A346" s="33" t="s">
        <v>75</v>
      </c>
      <c r="B346" s="32"/>
      <c r="C346" s="34"/>
      <c r="D346" s="33"/>
      <c r="E346" s="51">
        <f>$E$194</f>
        <v>0</v>
      </c>
      <c r="F346" s="32"/>
      <c r="G346" s="32"/>
      <c r="H346" s="32"/>
      <c r="I346" s="32"/>
      <c r="J346" s="32"/>
      <c r="K346" s="32"/>
      <c r="L346" s="32"/>
      <c r="M346" s="35"/>
    </row>
    <row r="347" spans="1:256" s="23" customFormat="1" ht="14.4">
      <c r="A347" s="33"/>
      <c r="B347" s="32"/>
      <c r="C347" s="34"/>
      <c r="D347" s="33"/>
      <c r="E347" s="51"/>
      <c r="F347" s="32"/>
      <c r="G347" s="32"/>
      <c r="H347" s="32"/>
      <c r="I347" s="32"/>
      <c r="J347" s="32"/>
      <c r="K347" s="32"/>
      <c r="L347" s="32"/>
      <c r="M347" s="35"/>
    </row>
    <row r="348" spans="1:256" s="23" customFormat="1" ht="15.75" customHeight="1">
      <c r="A348" s="33" t="s">
        <v>79</v>
      </c>
      <c r="B348" s="32"/>
      <c r="C348" s="36"/>
      <c r="D348" s="32"/>
      <c r="E348" s="51">
        <f>$E$211</f>
        <v>0</v>
      </c>
      <c r="F348" s="40"/>
      <c r="G348" s="32"/>
      <c r="H348" s="32"/>
      <c r="I348" s="32"/>
      <c r="J348" s="32"/>
      <c r="K348" s="32"/>
      <c r="L348" s="32"/>
      <c r="M348" s="32"/>
    </row>
    <row r="349" spans="1:256" s="23" customFormat="1" ht="15.75" customHeight="1">
      <c r="A349" s="33"/>
      <c r="B349" s="32"/>
      <c r="C349" s="36"/>
      <c r="D349" s="32"/>
      <c r="E349" s="51"/>
      <c r="F349" s="40"/>
      <c r="G349" s="32"/>
      <c r="H349" s="32"/>
      <c r="I349" s="32"/>
      <c r="J349" s="32"/>
      <c r="K349" s="32"/>
      <c r="L349" s="32"/>
      <c r="M349" s="32"/>
    </row>
    <row r="350" spans="1:256" s="23" customFormat="1" ht="15.75" customHeight="1">
      <c r="A350" s="33" t="s">
        <v>88</v>
      </c>
      <c r="B350" s="32"/>
      <c r="C350" s="36"/>
      <c r="D350" s="32"/>
      <c r="E350" s="51">
        <f>$E$272</f>
        <v>0</v>
      </c>
      <c r="F350" s="40"/>
      <c r="G350" s="32"/>
      <c r="H350" s="32"/>
      <c r="I350" s="32"/>
      <c r="J350" s="32"/>
      <c r="K350" s="32"/>
      <c r="L350" s="32"/>
      <c r="M350" s="32"/>
    </row>
    <row r="351" spans="1:256" s="23" customFormat="1" ht="15.75" customHeight="1">
      <c r="A351" s="33"/>
      <c r="B351" s="32"/>
      <c r="C351" s="36"/>
      <c r="D351" s="32"/>
      <c r="E351" s="51"/>
      <c r="F351" s="40"/>
      <c r="G351" s="32"/>
      <c r="H351" s="32"/>
      <c r="I351" s="32"/>
      <c r="J351" s="32"/>
      <c r="K351" s="32"/>
      <c r="L351" s="32"/>
      <c r="M351" s="32"/>
    </row>
    <row r="352" spans="1:256" s="23" customFormat="1" ht="14.4">
      <c r="A352" s="15" t="s">
        <v>103</v>
      </c>
      <c r="B352" s="12"/>
      <c r="C352" s="67"/>
      <c r="D352" s="12"/>
      <c r="E352" s="373">
        <f>$E$284</f>
        <v>0</v>
      </c>
      <c r="F352" s="17"/>
      <c r="G352" s="12"/>
      <c r="H352" s="12"/>
      <c r="I352" s="12"/>
      <c r="J352" s="12"/>
      <c r="K352" s="12"/>
      <c r="L352" s="12"/>
    </row>
    <row r="353" spans="1:12" s="23" customFormat="1" ht="14.4">
      <c r="A353" s="15"/>
      <c r="B353" s="12"/>
      <c r="C353" s="67"/>
      <c r="D353" s="12"/>
      <c r="E353" s="373"/>
      <c r="F353" s="17"/>
      <c r="G353" s="12"/>
      <c r="H353" s="12"/>
      <c r="I353" s="12"/>
      <c r="J353" s="12"/>
      <c r="K353" s="12"/>
      <c r="L353" s="12"/>
    </row>
    <row r="354" spans="1:12" s="23" customFormat="1" ht="14.4">
      <c r="A354" s="15" t="s">
        <v>108</v>
      </c>
      <c r="B354" s="12"/>
      <c r="C354" s="67"/>
      <c r="D354" s="12"/>
      <c r="E354" s="373">
        <f>$E$308</f>
        <v>0</v>
      </c>
      <c r="F354" s="17"/>
      <c r="G354" s="12"/>
      <c r="H354" s="12"/>
      <c r="I354" s="12"/>
      <c r="J354" s="12"/>
      <c r="K354" s="12"/>
      <c r="L354" s="12"/>
    </row>
    <row r="355" spans="1:12" s="23" customFormat="1" ht="15" thickBot="1">
      <c r="A355" s="25"/>
      <c r="B355" s="25"/>
      <c r="C355" s="25"/>
      <c r="D355" s="25"/>
      <c r="E355" s="373"/>
      <c r="F355" s="79"/>
      <c r="G355" s="80"/>
      <c r="H355" s="81"/>
      <c r="I355" s="82"/>
      <c r="J355" s="82"/>
      <c r="K355" s="12"/>
      <c r="L355" s="12"/>
    </row>
    <row r="356" spans="1:12" s="12" customFormat="1" ht="15" thickBot="1">
      <c r="A356" s="56" t="s">
        <v>120</v>
      </c>
      <c r="B356" s="57"/>
      <c r="C356" s="58"/>
      <c r="D356" s="58"/>
      <c r="E356" s="376">
        <f>SUM(E334:E355)</f>
        <v>0</v>
      </c>
      <c r="F356" s="17"/>
    </row>
    <row r="357" spans="1:12" s="12" customFormat="1" ht="14.4">
      <c r="A357" s="22"/>
      <c r="E357" s="17"/>
      <c r="F357" s="18"/>
    </row>
    <row r="358" spans="1:12" s="12" customFormat="1" ht="14.4">
      <c r="A358" s="22"/>
      <c r="E358" s="17"/>
      <c r="F358" s="18"/>
    </row>
    <row r="359" spans="1:12">
      <c r="A359" s="12"/>
    </row>
    <row r="360" spans="1:12">
      <c r="A360" s="12"/>
    </row>
    <row r="361" spans="1:12">
      <c r="C361" s="12"/>
    </row>
    <row r="367" spans="1:12">
      <c r="A367" s="1"/>
      <c r="B367" s="12"/>
      <c r="C367" s="12"/>
      <c r="D367" s="12"/>
      <c r="E367" s="12"/>
    </row>
    <row r="368" spans="1:12">
      <c r="F368" s="5"/>
    </row>
    <row r="369" spans="1:6" ht="19.5" customHeight="1">
      <c r="A369" s="1"/>
      <c r="B369" s="1"/>
      <c r="C369" s="1"/>
      <c r="F369" s="5"/>
    </row>
    <row r="370" spans="1:6">
      <c r="A370" s="1"/>
      <c r="B370" s="1"/>
      <c r="C370" s="1"/>
      <c r="F370" s="5"/>
    </row>
    <row r="371" spans="1:6">
      <c r="A371" s="1"/>
    </row>
    <row r="372" spans="1:6">
      <c r="A372" s="1"/>
      <c r="B372" s="1"/>
      <c r="C372" s="1"/>
      <c r="F372" s="5"/>
    </row>
    <row r="373" spans="1:6">
      <c r="A373" s="1"/>
      <c r="B373" s="1"/>
      <c r="C373" s="1"/>
      <c r="F373" s="5"/>
    </row>
    <row r="374" spans="1:6">
      <c r="A374" s="1"/>
      <c r="B374" s="1"/>
      <c r="C374" s="1"/>
      <c r="F374" s="5"/>
    </row>
    <row r="375" spans="1:6">
      <c r="A375" s="1"/>
      <c r="B375" s="1"/>
      <c r="C375" s="1"/>
      <c r="F375" s="5"/>
    </row>
    <row r="376" spans="1:6">
      <c r="A376" s="1"/>
      <c r="B376" s="1"/>
      <c r="C376" s="1"/>
      <c r="F376" s="5"/>
    </row>
    <row r="377" spans="1:6">
      <c r="A377" s="1"/>
      <c r="B377" s="1"/>
      <c r="C377" s="1"/>
      <c r="F377" s="5"/>
    </row>
    <row r="378" spans="1:6">
      <c r="A378" s="1"/>
      <c r="B378" s="1"/>
      <c r="C378" s="1"/>
      <c r="F378" s="5"/>
    </row>
    <row r="379" spans="1:6">
      <c r="A379" s="1"/>
      <c r="B379" s="1"/>
      <c r="C379" s="1"/>
      <c r="F379" s="5"/>
    </row>
    <row r="380" spans="1:6">
      <c r="A380" s="1"/>
    </row>
    <row r="381" spans="1:6">
      <c r="A381" s="1"/>
      <c r="B381" s="1"/>
      <c r="C381" s="1"/>
      <c r="F381" s="5"/>
    </row>
    <row r="382" spans="1:6" ht="15" customHeight="1">
      <c r="A382" s="1"/>
      <c r="B382" s="1"/>
      <c r="C382" s="1"/>
      <c r="F382" s="5"/>
    </row>
    <row r="383" spans="1:6">
      <c r="A383" s="1"/>
      <c r="B383" s="1"/>
      <c r="C383" s="1"/>
      <c r="F383" s="5"/>
    </row>
    <row r="384" spans="1:6" ht="15" customHeight="1">
      <c r="A384" s="1"/>
    </row>
    <row r="385" spans="1:6" ht="15" customHeight="1">
      <c r="A385" s="1"/>
      <c r="B385" s="1"/>
      <c r="C385" s="1"/>
      <c r="F385" s="5"/>
    </row>
    <row r="386" spans="1:6" ht="15" customHeight="1">
      <c r="A386" s="1"/>
      <c r="B386" s="1"/>
      <c r="C386" s="1"/>
      <c r="F386" s="5"/>
    </row>
    <row r="387" spans="1:6">
      <c r="A387" s="1"/>
      <c r="B387" s="1"/>
      <c r="C387" s="1"/>
      <c r="F387" s="5"/>
    </row>
    <row r="388" spans="1:6">
      <c r="A388" s="1"/>
      <c r="B388" s="1"/>
      <c r="C388" s="1"/>
      <c r="F388" s="5"/>
    </row>
    <row r="389" spans="1:6">
      <c r="A389" s="1"/>
      <c r="B389" s="1"/>
      <c r="C389" s="1"/>
      <c r="F389" s="5"/>
    </row>
    <row r="390" spans="1:6">
      <c r="A390" s="1"/>
      <c r="B390" s="1"/>
      <c r="C390" s="1"/>
      <c r="F390" s="5"/>
    </row>
    <row r="391" spans="1:6">
      <c r="A391" s="1"/>
      <c r="B391" s="1"/>
      <c r="C391" s="1"/>
      <c r="F391" s="5"/>
    </row>
    <row r="392" spans="1:6">
      <c r="A392" s="1"/>
      <c r="B392" s="1"/>
      <c r="C392" s="1"/>
      <c r="F392" s="5"/>
    </row>
    <row r="393" spans="1:6">
      <c r="A393" s="1"/>
      <c r="B393" s="1"/>
      <c r="C393" s="1"/>
      <c r="F393" s="5"/>
    </row>
    <row r="394" spans="1:6">
      <c r="A394" s="1"/>
      <c r="B394" s="1"/>
      <c r="C394" s="1"/>
      <c r="F394" s="5"/>
    </row>
    <row r="395" spans="1:6">
      <c r="A395" s="1"/>
      <c r="F395" s="5"/>
    </row>
    <row r="396" spans="1:6">
      <c r="A396" s="1"/>
      <c r="F396" s="5"/>
    </row>
    <row r="397" spans="1:6">
      <c r="A397" s="1"/>
      <c r="B397" s="1"/>
      <c r="C397" s="1"/>
      <c r="F397" s="5"/>
    </row>
    <row r="398" spans="1:6">
      <c r="A398" s="1"/>
      <c r="B398" s="1"/>
      <c r="C398" s="1"/>
      <c r="F398" s="5"/>
    </row>
    <row r="399" spans="1:6">
      <c r="A399" s="1"/>
      <c r="B399" s="1"/>
      <c r="C399" s="1"/>
      <c r="F399" s="5"/>
    </row>
    <row r="400" spans="1:6">
      <c r="A400" s="1"/>
      <c r="B400" s="1"/>
      <c r="C400" s="1"/>
      <c r="F400" s="5"/>
    </row>
    <row r="401" spans="1:8">
      <c r="A401" s="1"/>
      <c r="B401" s="1"/>
      <c r="C401" s="1"/>
      <c r="F401" s="5"/>
    </row>
    <row r="402" spans="1:8">
      <c r="A402" s="1"/>
      <c r="B402" s="1"/>
      <c r="C402" s="1"/>
      <c r="F402" s="5"/>
    </row>
    <row r="403" spans="1:8">
      <c r="A403" s="1"/>
      <c r="B403" s="1"/>
      <c r="C403" s="1"/>
      <c r="F403" s="5"/>
    </row>
    <row r="404" spans="1:8">
      <c r="A404" s="1"/>
      <c r="B404" s="1"/>
      <c r="C404" s="1"/>
      <c r="F404" s="5"/>
    </row>
    <row r="405" spans="1:8">
      <c r="A405" s="1"/>
      <c r="B405" s="1"/>
      <c r="C405" s="1"/>
      <c r="F405" s="5"/>
    </row>
    <row r="406" spans="1:8">
      <c r="A406" s="1"/>
      <c r="B406" s="1"/>
      <c r="C406" s="1"/>
      <c r="F406" s="5"/>
    </row>
    <row r="407" spans="1:8">
      <c r="A407" s="1"/>
      <c r="F407" s="5"/>
    </row>
    <row r="408" spans="1:8">
      <c r="A408" s="1"/>
      <c r="F408" s="5"/>
    </row>
    <row r="409" spans="1:8">
      <c r="A409" s="1"/>
      <c r="C409" s="6"/>
      <c r="D409" s="7"/>
      <c r="F409" s="5"/>
    </row>
    <row r="410" spans="1:8">
      <c r="A410" s="1"/>
      <c r="B410" s="1"/>
      <c r="C410" s="6"/>
      <c r="D410" s="7"/>
      <c r="F410" s="5"/>
      <c r="H410" s="1"/>
    </row>
    <row r="411" spans="1:8">
      <c r="A411" s="1"/>
      <c r="C411" s="6"/>
      <c r="D411" s="7"/>
      <c r="F411" s="5"/>
    </row>
    <row r="412" spans="1:8">
      <c r="A412" s="1"/>
      <c r="C412" s="6"/>
      <c r="D412" s="7"/>
      <c r="F412" s="5"/>
      <c r="G412" s="1"/>
    </row>
    <row r="413" spans="1:8">
      <c r="A413" s="1"/>
      <c r="C413" s="6"/>
      <c r="D413" s="7"/>
      <c r="F413" s="5"/>
    </row>
    <row r="414" spans="1:8">
      <c r="A414" s="1"/>
      <c r="B414" s="1"/>
      <c r="C414" s="6"/>
      <c r="D414" s="7"/>
      <c r="F414" s="5"/>
    </row>
    <row r="415" spans="1:8">
      <c r="A415" s="1"/>
      <c r="B415" s="1"/>
      <c r="C415" s="6"/>
      <c r="D415" s="7"/>
      <c r="F415" s="5"/>
    </row>
    <row r="416" spans="1:8">
      <c r="A416" s="1"/>
      <c r="B416" s="1"/>
      <c r="C416" s="6"/>
      <c r="D416" s="7"/>
      <c r="F416" s="5"/>
    </row>
    <row r="417" spans="1:6">
      <c r="A417" s="1"/>
    </row>
    <row r="418" spans="1:6">
      <c r="A418" s="1"/>
    </row>
    <row r="419" spans="1:6">
      <c r="A419" s="1"/>
      <c r="B419" s="1"/>
      <c r="C419" s="6"/>
      <c r="F419" s="5"/>
    </row>
    <row r="420" spans="1:6" hidden="1">
      <c r="A420" s="1"/>
      <c r="B420" s="1"/>
      <c r="F420" s="5"/>
    </row>
    <row r="421" spans="1:6" hidden="1">
      <c r="A421" s="1"/>
      <c r="B421" s="1"/>
      <c r="F421" s="5"/>
    </row>
    <row r="422" spans="1:6">
      <c r="A422" s="1"/>
      <c r="B422" s="1"/>
      <c r="F422" s="5"/>
    </row>
    <row r="423" spans="1:6">
      <c r="A423" s="1"/>
      <c r="B423" s="1"/>
      <c r="C423" s="1"/>
    </row>
    <row r="424" spans="1:6">
      <c r="A424" s="1"/>
      <c r="B424" s="1"/>
      <c r="C424" s="1"/>
    </row>
    <row r="425" spans="1:6">
      <c r="A425" s="1"/>
      <c r="B425" s="1"/>
      <c r="C425" s="6"/>
      <c r="D425" s="7"/>
      <c r="F425" s="5"/>
    </row>
    <row r="426" spans="1:6">
      <c r="A426" s="1"/>
      <c r="B426" s="1"/>
      <c r="C426" s="6"/>
      <c r="D426" s="7"/>
      <c r="F426" s="5"/>
    </row>
    <row r="427" spans="1:6" ht="15" customHeight="1">
      <c r="A427" s="1"/>
      <c r="D427" s="7"/>
    </row>
    <row r="428" spans="1:6">
      <c r="A428" s="1"/>
      <c r="D428" s="7"/>
    </row>
    <row r="429" spans="1:6" ht="16.5" customHeight="1">
      <c r="A429" s="1"/>
    </row>
    <row r="430" spans="1:6" ht="18.75" customHeight="1">
      <c r="A430" s="1"/>
      <c r="B430" s="1"/>
      <c r="C430" s="6"/>
      <c r="F430" s="5"/>
    </row>
    <row r="431" spans="1:6" ht="18.75" customHeight="1">
      <c r="A431" s="1"/>
      <c r="B431" s="1"/>
      <c r="F431" s="5"/>
    </row>
    <row r="432" spans="1:6" ht="14.25" customHeight="1">
      <c r="A432" s="1"/>
      <c r="B432" s="1"/>
      <c r="C432" s="1"/>
    </row>
    <row r="433" spans="1:6" ht="15.75" customHeight="1">
      <c r="A433" s="1"/>
      <c r="B433" s="1"/>
      <c r="C433" s="1"/>
    </row>
    <row r="434" spans="1:6" ht="18.75" customHeight="1">
      <c r="A434" s="1"/>
      <c r="B434" s="1"/>
      <c r="C434" s="6"/>
      <c r="F434" s="5"/>
    </row>
    <row r="435" spans="1:6" ht="14.25" customHeight="1">
      <c r="A435" s="1"/>
      <c r="B435" s="1"/>
      <c r="F435" s="5"/>
    </row>
    <row r="436" spans="1:6">
      <c r="A436" s="1"/>
    </row>
    <row r="437" spans="1:6">
      <c r="A437" s="1"/>
    </row>
    <row r="438" spans="1:6">
      <c r="A438" s="1"/>
    </row>
    <row r="439" spans="1:6" ht="16.5" customHeight="1">
      <c r="A439" s="1"/>
      <c r="B439" s="1"/>
      <c r="C439" s="1"/>
      <c r="F439" s="5"/>
    </row>
    <row r="440" spans="1:6" ht="13.5" customHeight="1">
      <c r="A440" s="1"/>
    </row>
    <row r="441" spans="1:6" hidden="1">
      <c r="A441" s="1"/>
    </row>
    <row r="442" spans="1:6" hidden="1">
      <c r="A442" s="1"/>
    </row>
    <row r="443" spans="1:6" hidden="1">
      <c r="A443" s="1"/>
      <c r="B443" s="1"/>
      <c r="C443" s="1"/>
      <c r="F443" s="5"/>
    </row>
    <row r="444" spans="1:6">
      <c r="A444" s="1"/>
    </row>
    <row r="445" spans="1:6">
      <c r="A445" s="1"/>
    </row>
    <row r="446" spans="1:6">
      <c r="A446" s="1"/>
      <c r="B446" s="1"/>
      <c r="C446" s="1"/>
      <c r="F446" s="5"/>
    </row>
    <row r="447" spans="1:6" ht="7.5" hidden="1" customHeight="1">
      <c r="A447" s="1"/>
      <c r="B447" s="1"/>
      <c r="C447" s="1"/>
      <c r="F447" s="5"/>
    </row>
    <row r="448" spans="1:6" ht="73.5" hidden="1" customHeight="1">
      <c r="A448" s="1"/>
      <c r="F448" s="5"/>
    </row>
    <row r="449" spans="1:6" ht="16.5" customHeight="1">
      <c r="A449" s="1"/>
      <c r="F449" s="5"/>
    </row>
    <row r="450" spans="1:6">
      <c r="A450" s="1"/>
      <c r="F450" s="5"/>
    </row>
    <row r="451" spans="1:6">
      <c r="A451" s="1"/>
      <c r="F451" s="5"/>
    </row>
    <row r="452" spans="1:6">
      <c r="A452" s="1"/>
      <c r="B452" s="1"/>
      <c r="C452" s="1"/>
      <c r="F452" s="5"/>
    </row>
    <row r="453" spans="1:6">
      <c r="A453" s="1"/>
      <c r="B453" s="1"/>
      <c r="C453" s="1"/>
      <c r="F453" s="5"/>
    </row>
    <row r="454" spans="1:6">
      <c r="A454" s="1"/>
      <c r="B454" s="1"/>
      <c r="C454" s="1"/>
      <c r="F454" s="5"/>
    </row>
    <row r="455" spans="1:6">
      <c r="A455" s="1"/>
      <c r="B455" s="1"/>
      <c r="C455" s="1"/>
      <c r="F455" s="5"/>
    </row>
    <row r="456" spans="1:6" ht="16.5" customHeight="1">
      <c r="A456" s="1"/>
      <c r="F456" s="5"/>
    </row>
    <row r="457" spans="1:6">
      <c r="A457" s="1"/>
      <c r="B457" s="1"/>
      <c r="C457" s="1"/>
      <c r="F457" s="5"/>
    </row>
    <row r="458" spans="1:6" ht="19.5" customHeight="1">
      <c r="A458" s="1"/>
      <c r="B458" s="1"/>
      <c r="C458" s="1"/>
      <c r="F458" s="5"/>
    </row>
    <row r="459" spans="1:6">
      <c r="F459" s="5"/>
    </row>
    <row r="460" spans="1:6">
      <c r="F460" s="5"/>
    </row>
    <row r="461" spans="1:6">
      <c r="F461" s="5"/>
    </row>
    <row r="462" spans="1:6">
      <c r="F462" s="5"/>
    </row>
    <row r="463" spans="1:6">
      <c r="F463" s="5"/>
    </row>
    <row r="464" spans="1:6">
      <c r="F464" s="5"/>
    </row>
    <row r="465" spans="6:6">
      <c r="F465" s="5"/>
    </row>
    <row r="466" spans="6:6">
      <c r="F466" s="5"/>
    </row>
    <row r="467" spans="6:6">
      <c r="F467" s="5"/>
    </row>
    <row r="468" spans="6:6">
      <c r="F468" s="5"/>
    </row>
    <row r="469" spans="6:6">
      <c r="F469" s="5"/>
    </row>
    <row r="470" spans="6:6">
      <c r="F470" s="5"/>
    </row>
    <row r="471" spans="6:6">
      <c r="F471" s="5"/>
    </row>
    <row r="472" spans="6:6">
      <c r="F472" s="5"/>
    </row>
    <row r="473" spans="6:6">
      <c r="F473" s="5"/>
    </row>
    <row r="474" spans="6:6">
      <c r="F474" s="5"/>
    </row>
    <row r="475" spans="6:6">
      <c r="F475" s="5"/>
    </row>
    <row r="476" spans="6:6">
      <c r="F476" s="5"/>
    </row>
    <row r="477" spans="6:6">
      <c r="F477" s="5"/>
    </row>
    <row r="478" spans="6:6">
      <c r="F478" s="5"/>
    </row>
    <row r="479" spans="6:6">
      <c r="F479" s="5"/>
    </row>
    <row r="480" spans="6:6">
      <c r="F480" s="5"/>
    </row>
    <row r="481" spans="6:6">
      <c r="F481" s="5"/>
    </row>
    <row r="482" spans="6:6">
      <c r="F482" s="5"/>
    </row>
    <row r="483" spans="6:6">
      <c r="F483" s="5"/>
    </row>
    <row r="484" spans="6:6">
      <c r="F484" s="5"/>
    </row>
    <row r="485" spans="6:6">
      <c r="F485" s="5"/>
    </row>
    <row r="486" spans="6:6">
      <c r="F486" s="5"/>
    </row>
    <row r="487" spans="6:6">
      <c r="F487" s="5"/>
    </row>
    <row r="488" spans="6:6">
      <c r="F488" s="5"/>
    </row>
    <row r="489" spans="6:6">
      <c r="F489" s="5"/>
    </row>
    <row r="490" spans="6:6">
      <c r="F490" s="5"/>
    </row>
    <row r="491" spans="6:6">
      <c r="F491" s="5"/>
    </row>
    <row r="492" spans="6:6">
      <c r="F492" s="5"/>
    </row>
    <row r="493" spans="6:6">
      <c r="F493" s="5"/>
    </row>
    <row r="494" spans="6:6">
      <c r="F494" s="5"/>
    </row>
    <row r="495" spans="6:6">
      <c r="F495" s="5"/>
    </row>
    <row r="496" spans="6:6">
      <c r="F496" s="5"/>
    </row>
    <row r="497" spans="6:6">
      <c r="F497" s="5"/>
    </row>
    <row r="498" spans="6:6">
      <c r="F498" s="5"/>
    </row>
    <row r="499" spans="6:6">
      <c r="F499" s="5"/>
    </row>
    <row r="500" spans="6:6">
      <c r="F500" s="5"/>
    </row>
    <row r="501" spans="6:6">
      <c r="F501" s="5"/>
    </row>
    <row r="502" spans="6:6">
      <c r="F502" s="5"/>
    </row>
    <row r="503" spans="6:6">
      <c r="F503" s="5"/>
    </row>
    <row r="504" spans="6:6">
      <c r="F504" s="5"/>
    </row>
    <row r="505" spans="6:6">
      <c r="F505" s="5"/>
    </row>
    <row r="506" spans="6:6">
      <c r="F506" s="5"/>
    </row>
    <row r="507" spans="6:6">
      <c r="F507" s="5"/>
    </row>
    <row r="508" spans="6:6">
      <c r="F508" s="5"/>
    </row>
    <row r="509" spans="6:6">
      <c r="F509" s="5"/>
    </row>
    <row r="510" spans="6:6">
      <c r="F510" s="5"/>
    </row>
    <row r="511" spans="6:6">
      <c r="F511" s="5"/>
    </row>
    <row r="512" spans="6:6">
      <c r="F512" s="5"/>
    </row>
    <row r="513" spans="6:6">
      <c r="F513" s="5"/>
    </row>
    <row r="514" spans="6:6">
      <c r="F514" s="5"/>
    </row>
    <row r="515" spans="6:6">
      <c r="F515" s="5"/>
    </row>
    <row r="516" spans="6:6">
      <c r="F516" s="5"/>
    </row>
    <row r="517" spans="6:6">
      <c r="F517" s="5"/>
    </row>
    <row r="518" spans="6:6">
      <c r="F518" s="5"/>
    </row>
    <row r="519" spans="6:6">
      <c r="F519" s="5"/>
    </row>
    <row r="520" spans="6:6">
      <c r="F520" s="5"/>
    </row>
    <row r="521" spans="6:6">
      <c r="F521" s="5"/>
    </row>
    <row r="522" spans="6:6">
      <c r="F522" s="5"/>
    </row>
    <row r="523" spans="6:6">
      <c r="F523" s="5"/>
    </row>
    <row r="524" spans="6:6">
      <c r="F524" s="5"/>
    </row>
    <row r="525" spans="6:6">
      <c r="F525" s="5"/>
    </row>
    <row r="526" spans="6:6">
      <c r="F526" s="5"/>
    </row>
    <row r="527" spans="6:6">
      <c r="F527" s="5"/>
    </row>
    <row r="528" spans="6:6">
      <c r="F528" s="5"/>
    </row>
    <row r="529" spans="6:6">
      <c r="F529" s="5"/>
    </row>
    <row r="530" spans="6:6">
      <c r="F530" s="5"/>
    </row>
    <row r="531" spans="6:6">
      <c r="F531" s="5"/>
    </row>
    <row r="532" spans="6:6">
      <c r="F532" s="5"/>
    </row>
    <row r="533" spans="6:6">
      <c r="F533" s="5"/>
    </row>
    <row r="534" spans="6:6">
      <c r="F534" s="5"/>
    </row>
    <row r="535" spans="6:6">
      <c r="F535" s="5"/>
    </row>
    <row r="536" spans="6:6">
      <c r="F536" s="5"/>
    </row>
    <row r="537" spans="6:6">
      <c r="F537" s="5"/>
    </row>
    <row r="538" spans="6:6">
      <c r="F538" s="5"/>
    </row>
    <row r="539" spans="6:6">
      <c r="F539" s="5"/>
    </row>
    <row r="540" spans="6:6">
      <c r="F540" s="5"/>
    </row>
    <row r="541" spans="6:6">
      <c r="F541" s="5"/>
    </row>
    <row r="542" spans="6:6">
      <c r="F542" s="5"/>
    </row>
    <row r="543" spans="6:6">
      <c r="F543" s="5"/>
    </row>
    <row r="544" spans="6:6">
      <c r="F544" s="5"/>
    </row>
    <row r="545" spans="6:6">
      <c r="F545" s="5"/>
    </row>
    <row r="546" spans="6:6">
      <c r="F546" s="5"/>
    </row>
    <row r="547" spans="6:6">
      <c r="F547" s="5"/>
    </row>
    <row r="548" spans="6:6">
      <c r="F548" s="5"/>
    </row>
    <row r="549" spans="6:6">
      <c r="F549" s="5"/>
    </row>
    <row r="550" spans="6:6">
      <c r="F550" s="5"/>
    </row>
    <row r="551" spans="6:6">
      <c r="F551" s="5"/>
    </row>
    <row r="552" spans="6:6">
      <c r="F552" s="5"/>
    </row>
    <row r="553" spans="6:6">
      <c r="F553" s="5"/>
    </row>
    <row r="554" spans="6:6">
      <c r="F554" s="5"/>
    </row>
    <row r="555" spans="6:6">
      <c r="F555" s="5"/>
    </row>
    <row r="556" spans="6:6">
      <c r="F556" s="5"/>
    </row>
    <row r="557" spans="6:6">
      <c r="F557" s="5"/>
    </row>
    <row r="558" spans="6:6">
      <c r="F558" s="5"/>
    </row>
    <row r="559" spans="6:6">
      <c r="F559" s="5"/>
    </row>
    <row r="560" spans="6:6">
      <c r="F560" s="5"/>
    </row>
    <row r="561" spans="6:6">
      <c r="F561" s="5"/>
    </row>
    <row r="562" spans="6:6">
      <c r="F562" s="5"/>
    </row>
    <row r="563" spans="6:6">
      <c r="F563" s="5"/>
    </row>
    <row r="564" spans="6:6">
      <c r="F564" s="5"/>
    </row>
    <row r="565" spans="6:6">
      <c r="F565" s="5"/>
    </row>
    <row r="566" spans="6:6">
      <c r="F566" s="5"/>
    </row>
    <row r="567" spans="6:6">
      <c r="F567" s="5"/>
    </row>
    <row r="568" spans="6:6">
      <c r="F568" s="5"/>
    </row>
    <row r="569" spans="6:6">
      <c r="F569" s="5"/>
    </row>
    <row r="570" spans="6:6">
      <c r="F570" s="5"/>
    </row>
    <row r="571" spans="6:6">
      <c r="F571" s="5"/>
    </row>
    <row r="572" spans="6:6">
      <c r="F572" s="5"/>
    </row>
    <row r="573" spans="6:6">
      <c r="F573" s="5"/>
    </row>
    <row r="574" spans="6:6">
      <c r="F574" s="5"/>
    </row>
    <row r="575" spans="6:6">
      <c r="F575" s="5"/>
    </row>
    <row r="576" spans="6:6">
      <c r="F576" s="5"/>
    </row>
    <row r="577" spans="6:6">
      <c r="F577" s="5"/>
    </row>
    <row r="578" spans="6:6">
      <c r="F578" s="5"/>
    </row>
    <row r="579" spans="6:6">
      <c r="F579" s="5"/>
    </row>
    <row r="580" spans="6:6">
      <c r="F580" s="5"/>
    </row>
    <row r="581" spans="6:6">
      <c r="F581" s="5"/>
    </row>
    <row r="582" spans="6:6">
      <c r="F582" s="5"/>
    </row>
    <row r="583" spans="6:6">
      <c r="F583" s="5"/>
    </row>
    <row r="584" spans="6:6">
      <c r="F584" s="5"/>
    </row>
    <row r="585" spans="6:6">
      <c r="F585" s="5"/>
    </row>
    <row r="586" spans="6:6">
      <c r="F586" s="5"/>
    </row>
    <row r="587" spans="6:6">
      <c r="F587" s="5"/>
    </row>
    <row r="588" spans="6:6">
      <c r="F588" s="5"/>
    </row>
    <row r="589" spans="6:6">
      <c r="F589" s="5"/>
    </row>
    <row r="590" spans="6:6">
      <c r="F590" s="5"/>
    </row>
    <row r="591" spans="6:6">
      <c r="F591" s="5"/>
    </row>
    <row r="592" spans="6:6">
      <c r="F592" s="5"/>
    </row>
    <row r="593" spans="6:6">
      <c r="F593" s="5"/>
    </row>
    <row r="594" spans="6:6">
      <c r="F594" s="5"/>
    </row>
    <row r="595" spans="6:6">
      <c r="F595" s="5"/>
    </row>
    <row r="596" spans="6:6">
      <c r="F596" s="5"/>
    </row>
    <row r="597" spans="6:6">
      <c r="F597" s="5"/>
    </row>
    <row r="598" spans="6:6">
      <c r="F598" s="5"/>
    </row>
    <row r="599" spans="6:6">
      <c r="F599" s="5"/>
    </row>
    <row r="600" spans="6:6">
      <c r="F600" s="5"/>
    </row>
    <row r="601" spans="6:6">
      <c r="F601" s="5"/>
    </row>
    <row r="602" spans="6:6">
      <c r="F602" s="5"/>
    </row>
    <row r="603" spans="6:6">
      <c r="F603" s="5"/>
    </row>
    <row r="604" spans="6:6">
      <c r="F604" s="5"/>
    </row>
    <row r="605" spans="6:6">
      <c r="F605" s="5"/>
    </row>
    <row r="606" spans="6:6">
      <c r="F606" s="5"/>
    </row>
    <row r="607" spans="6:6">
      <c r="F607" s="5"/>
    </row>
    <row r="608" spans="6:6">
      <c r="F608" s="5"/>
    </row>
    <row r="609" spans="6:6">
      <c r="F609" s="5"/>
    </row>
    <row r="610" spans="6:6">
      <c r="F610" s="5"/>
    </row>
    <row r="611" spans="6:6">
      <c r="F611" s="5"/>
    </row>
    <row r="612" spans="6:6">
      <c r="F612" s="5"/>
    </row>
    <row r="613" spans="6:6">
      <c r="F613" s="5"/>
    </row>
    <row r="614" spans="6:6">
      <c r="F614" s="5"/>
    </row>
    <row r="615" spans="6:6">
      <c r="F615" s="5"/>
    </row>
    <row r="616" spans="6:6">
      <c r="F616" s="5"/>
    </row>
    <row r="617" spans="6:6">
      <c r="F617" s="5"/>
    </row>
    <row r="618" spans="6:6">
      <c r="F618" s="5"/>
    </row>
    <row r="619" spans="6:6">
      <c r="F619" s="5"/>
    </row>
    <row r="620" spans="6:6">
      <c r="F620" s="5"/>
    </row>
    <row r="621" spans="6:6">
      <c r="F621" s="5"/>
    </row>
    <row r="622" spans="6:6">
      <c r="F622" s="5"/>
    </row>
    <row r="623" spans="6:6">
      <c r="F623" s="5"/>
    </row>
    <row r="624" spans="6:6">
      <c r="F624" s="5"/>
    </row>
    <row r="625" spans="6:6">
      <c r="F625" s="5"/>
    </row>
    <row r="626" spans="6:6">
      <c r="F626" s="5"/>
    </row>
    <row r="627" spans="6:6">
      <c r="F627" s="5"/>
    </row>
    <row r="628" spans="6:6">
      <c r="F628" s="5"/>
    </row>
    <row r="629" spans="6:6">
      <c r="F629" s="5"/>
    </row>
    <row r="630" spans="6:6">
      <c r="F630" s="5"/>
    </row>
    <row r="631" spans="6:6">
      <c r="F631" s="5"/>
    </row>
    <row r="632" spans="6:6">
      <c r="F632" s="5"/>
    </row>
    <row r="633" spans="6:6">
      <c r="F633" s="5"/>
    </row>
    <row r="634" spans="6:6">
      <c r="F634" s="5"/>
    </row>
    <row r="635" spans="6:6">
      <c r="F635" s="5"/>
    </row>
    <row r="636" spans="6:6">
      <c r="F636" s="5"/>
    </row>
    <row r="637" spans="6:6">
      <c r="F637" s="5"/>
    </row>
    <row r="638" spans="6:6">
      <c r="F638" s="5"/>
    </row>
    <row r="639" spans="6:6">
      <c r="F639" s="5"/>
    </row>
    <row r="640" spans="6:6">
      <c r="F640" s="5"/>
    </row>
    <row r="641" spans="6:6">
      <c r="F641" s="5"/>
    </row>
    <row r="642" spans="6:6">
      <c r="F642" s="5"/>
    </row>
    <row r="643" spans="6:6">
      <c r="F643" s="5"/>
    </row>
    <row r="644" spans="6:6">
      <c r="F644" s="5"/>
    </row>
    <row r="645" spans="6:6">
      <c r="F645" s="5"/>
    </row>
    <row r="646" spans="6:6">
      <c r="F646" s="5"/>
    </row>
    <row r="647" spans="6:6">
      <c r="F647" s="5"/>
    </row>
    <row r="648" spans="6:6">
      <c r="F648" s="5"/>
    </row>
    <row r="649" spans="6:6">
      <c r="F649" s="5"/>
    </row>
    <row r="650" spans="6:6">
      <c r="F650" s="5"/>
    </row>
    <row r="651" spans="6:6">
      <c r="F651" s="5"/>
    </row>
    <row r="652" spans="6:6">
      <c r="F652" s="5"/>
    </row>
    <row r="653" spans="6:6">
      <c r="F653" s="5"/>
    </row>
    <row r="654" spans="6:6">
      <c r="F654" s="5"/>
    </row>
    <row r="655" spans="6:6">
      <c r="F655" s="5"/>
    </row>
    <row r="656" spans="6:6">
      <c r="F656" s="5"/>
    </row>
    <row r="657" spans="6:6">
      <c r="F657" s="5"/>
    </row>
    <row r="658" spans="6:6">
      <c r="F658" s="5"/>
    </row>
    <row r="659" spans="6:6">
      <c r="F659" s="5"/>
    </row>
    <row r="660" spans="6:6">
      <c r="F660" s="5"/>
    </row>
    <row r="661" spans="6:6">
      <c r="F661" s="5"/>
    </row>
    <row r="662" spans="6:6">
      <c r="F662" s="5"/>
    </row>
    <row r="663" spans="6:6">
      <c r="F663" s="5"/>
    </row>
    <row r="664" spans="6:6">
      <c r="F664" s="5"/>
    </row>
    <row r="665" spans="6:6">
      <c r="F665" s="5"/>
    </row>
    <row r="666" spans="6:6">
      <c r="F666" s="5"/>
    </row>
    <row r="667" spans="6:6">
      <c r="F667" s="5"/>
    </row>
    <row r="668" spans="6:6">
      <c r="F668" s="5"/>
    </row>
    <row r="669" spans="6:6">
      <c r="F669" s="5"/>
    </row>
    <row r="670" spans="6:6">
      <c r="F670" s="5"/>
    </row>
    <row r="671" spans="6:6">
      <c r="F671" s="5"/>
    </row>
    <row r="672" spans="6:6">
      <c r="F672" s="5"/>
    </row>
    <row r="673" spans="6:6">
      <c r="F673" s="5"/>
    </row>
    <row r="674" spans="6:6">
      <c r="F674" s="5"/>
    </row>
    <row r="675" spans="6:6">
      <c r="F675" s="5"/>
    </row>
    <row r="676" spans="6:6">
      <c r="F676" s="5"/>
    </row>
    <row r="677" spans="6:6">
      <c r="F677" s="5"/>
    </row>
    <row r="678" spans="6:6">
      <c r="F678" s="5"/>
    </row>
    <row r="679" spans="6:6">
      <c r="F679" s="5"/>
    </row>
    <row r="680" spans="6:6">
      <c r="F680" s="5"/>
    </row>
    <row r="681" spans="6:6">
      <c r="F681" s="5"/>
    </row>
    <row r="682" spans="6:6">
      <c r="F682" s="5"/>
    </row>
    <row r="683" spans="6:6">
      <c r="F683" s="5"/>
    </row>
    <row r="684" spans="6:6">
      <c r="F684" s="5"/>
    </row>
    <row r="685" spans="6:6">
      <c r="F685" s="5"/>
    </row>
    <row r="686" spans="6:6">
      <c r="F686" s="5"/>
    </row>
    <row r="687" spans="6:6">
      <c r="F687" s="5"/>
    </row>
    <row r="688" spans="6:6">
      <c r="F688" s="5"/>
    </row>
    <row r="689" spans="6:6">
      <c r="F689" s="5"/>
    </row>
    <row r="690" spans="6:6">
      <c r="F690" s="5"/>
    </row>
    <row r="691" spans="6:6">
      <c r="F691" s="5"/>
    </row>
    <row r="692" spans="6:6">
      <c r="F692" s="5"/>
    </row>
    <row r="693" spans="6:6">
      <c r="F693" s="5"/>
    </row>
    <row r="694" spans="6:6">
      <c r="F694" s="5"/>
    </row>
    <row r="695" spans="6:6">
      <c r="F695" s="5"/>
    </row>
    <row r="696" spans="6:6">
      <c r="F696" s="5"/>
    </row>
    <row r="697" spans="6:6">
      <c r="F697" s="5"/>
    </row>
    <row r="698" spans="6:6">
      <c r="F698" s="5"/>
    </row>
    <row r="699" spans="6:6">
      <c r="F699" s="5"/>
    </row>
    <row r="700" spans="6:6">
      <c r="F700" s="5"/>
    </row>
    <row r="701" spans="6:6">
      <c r="F701" s="5"/>
    </row>
    <row r="702" spans="6:6">
      <c r="F702" s="5"/>
    </row>
    <row r="703" spans="6:6">
      <c r="F703" s="5"/>
    </row>
    <row r="704" spans="6:6">
      <c r="F704" s="5"/>
    </row>
    <row r="705" spans="6:6">
      <c r="F705" s="5"/>
    </row>
    <row r="706" spans="6:6">
      <c r="F706" s="5"/>
    </row>
    <row r="707" spans="6:6">
      <c r="F707" s="5"/>
    </row>
    <row r="708" spans="6:6">
      <c r="F708" s="5"/>
    </row>
    <row r="709" spans="6:6">
      <c r="F709" s="5"/>
    </row>
    <row r="710" spans="6:6">
      <c r="F710" s="5"/>
    </row>
    <row r="711" spans="6:6">
      <c r="F711" s="5"/>
    </row>
    <row r="712" spans="6:6">
      <c r="F712" s="5"/>
    </row>
    <row r="713" spans="6:6">
      <c r="F713" s="5"/>
    </row>
    <row r="714" spans="6:6">
      <c r="F714" s="5"/>
    </row>
    <row r="715" spans="6:6">
      <c r="F715" s="5"/>
    </row>
    <row r="716" spans="6:6">
      <c r="F716" s="5"/>
    </row>
    <row r="717" spans="6:6">
      <c r="F717" s="5"/>
    </row>
    <row r="718" spans="6:6">
      <c r="F718" s="5"/>
    </row>
    <row r="719" spans="6:6">
      <c r="F719" s="5"/>
    </row>
    <row r="720" spans="6:6">
      <c r="F720" s="5"/>
    </row>
    <row r="721" spans="6:6">
      <c r="F721" s="5"/>
    </row>
    <row r="722" spans="6:6">
      <c r="F722" s="5"/>
    </row>
    <row r="723" spans="6:6">
      <c r="F723" s="5"/>
    </row>
    <row r="724" spans="6:6">
      <c r="F724" s="5"/>
    </row>
    <row r="725" spans="6:6">
      <c r="F725" s="5"/>
    </row>
    <row r="726" spans="6:6">
      <c r="F726" s="5"/>
    </row>
    <row r="727" spans="6:6">
      <c r="F727" s="5"/>
    </row>
    <row r="728" spans="6:6">
      <c r="F728" s="5"/>
    </row>
    <row r="729" spans="6:6">
      <c r="F729" s="5"/>
    </row>
    <row r="730" spans="6:6">
      <c r="F730" s="5"/>
    </row>
    <row r="731" spans="6:6">
      <c r="F731" s="5"/>
    </row>
    <row r="732" spans="6:6">
      <c r="F732" s="5"/>
    </row>
    <row r="733" spans="6:6">
      <c r="F733" s="5"/>
    </row>
    <row r="734" spans="6:6">
      <c r="F734" s="5"/>
    </row>
    <row r="735" spans="6:6">
      <c r="F735" s="5"/>
    </row>
    <row r="736" spans="6:6">
      <c r="F736" s="5"/>
    </row>
    <row r="737" spans="6:6">
      <c r="F737" s="5"/>
    </row>
    <row r="738" spans="6:6">
      <c r="F738" s="5"/>
    </row>
    <row r="739" spans="6:6">
      <c r="F739" s="5"/>
    </row>
    <row r="740" spans="6:6">
      <c r="F740" s="5"/>
    </row>
    <row r="741" spans="6:6">
      <c r="F741" s="5"/>
    </row>
    <row r="742" spans="6:6">
      <c r="F742" s="5"/>
    </row>
    <row r="743" spans="6:6">
      <c r="F743" s="5"/>
    </row>
    <row r="744" spans="6:6">
      <c r="F744" s="5"/>
    </row>
    <row r="745" spans="6:6">
      <c r="F745" s="5"/>
    </row>
    <row r="746" spans="6:6">
      <c r="F746" s="5"/>
    </row>
    <row r="747" spans="6:6">
      <c r="F747" s="5"/>
    </row>
    <row r="748" spans="6:6">
      <c r="F748" s="5"/>
    </row>
    <row r="749" spans="6:6">
      <c r="F749" s="5"/>
    </row>
    <row r="750" spans="6:6">
      <c r="F750" s="5"/>
    </row>
    <row r="751" spans="6:6">
      <c r="F751" s="5"/>
    </row>
    <row r="752" spans="6:6">
      <c r="F752" s="5"/>
    </row>
    <row r="753" spans="6:6">
      <c r="F753" s="5"/>
    </row>
    <row r="754" spans="6:6">
      <c r="F754" s="5"/>
    </row>
    <row r="755" spans="6:6">
      <c r="F755" s="5"/>
    </row>
    <row r="756" spans="6:6">
      <c r="F756" s="5"/>
    </row>
    <row r="757" spans="6:6">
      <c r="F757" s="5"/>
    </row>
    <row r="758" spans="6:6">
      <c r="F758" s="5"/>
    </row>
    <row r="759" spans="6:6">
      <c r="F759" s="5"/>
    </row>
    <row r="760" spans="6:6">
      <c r="F760" s="5"/>
    </row>
    <row r="761" spans="6:6">
      <c r="F761" s="5"/>
    </row>
    <row r="762" spans="6:6">
      <c r="F762" s="5"/>
    </row>
    <row r="763" spans="6:6">
      <c r="F763" s="5"/>
    </row>
    <row r="764" spans="6:6">
      <c r="F764" s="5"/>
    </row>
    <row r="765" spans="6:6">
      <c r="F765" s="5"/>
    </row>
    <row r="766" spans="6:6">
      <c r="F766" s="5"/>
    </row>
    <row r="767" spans="6:6">
      <c r="F767" s="5"/>
    </row>
    <row r="768" spans="6:6">
      <c r="F768" s="5"/>
    </row>
    <row r="769" spans="6:6">
      <c r="F769" s="5"/>
    </row>
    <row r="770" spans="6:6">
      <c r="F770" s="5"/>
    </row>
    <row r="771" spans="6:6">
      <c r="F771" s="5"/>
    </row>
    <row r="772" spans="6:6">
      <c r="F772" s="5"/>
    </row>
    <row r="773" spans="6:6">
      <c r="F773" s="5"/>
    </row>
    <row r="774" spans="6:6">
      <c r="F774" s="5"/>
    </row>
    <row r="775" spans="6:6">
      <c r="F775" s="5"/>
    </row>
    <row r="776" spans="6:6">
      <c r="F776" s="5"/>
    </row>
    <row r="777" spans="6:6">
      <c r="F777" s="5"/>
    </row>
    <row r="778" spans="6:6">
      <c r="F778" s="5"/>
    </row>
    <row r="779" spans="6:6">
      <c r="F779" s="5"/>
    </row>
    <row r="780" spans="6:6">
      <c r="F780" s="5"/>
    </row>
    <row r="781" spans="6:6">
      <c r="F781" s="5"/>
    </row>
    <row r="782" spans="6:6">
      <c r="F782" s="5"/>
    </row>
    <row r="783" spans="6:6">
      <c r="F783" s="5"/>
    </row>
    <row r="784" spans="6:6">
      <c r="F784" s="5"/>
    </row>
    <row r="785" spans="6:6">
      <c r="F785" s="5"/>
    </row>
    <row r="786" spans="6:6">
      <c r="F786" s="5"/>
    </row>
    <row r="787" spans="6:6">
      <c r="F787" s="5"/>
    </row>
    <row r="788" spans="6:6">
      <c r="F788" s="5"/>
    </row>
    <row r="789" spans="6:6">
      <c r="F789" s="5"/>
    </row>
    <row r="790" spans="6:6">
      <c r="F790" s="5"/>
    </row>
    <row r="791" spans="6:6">
      <c r="F791" s="5"/>
    </row>
    <row r="792" spans="6:6">
      <c r="F792" s="5"/>
    </row>
    <row r="793" spans="6:6">
      <c r="F793" s="5"/>
    </row>
    <row r="794" spans="6:6">
      <c r="F794" s="5"/>
    </row>
    <row r="795" spans="6:6">
      <c r="F795" s="5"/>
    </row>
    <row r="796" spans="6:6">
      <c r="F796" s="5"/>
    </row>
    <row r="797" spans="6:6">
      <c r="F797" s="5"/>
    </row>
    <row r="798" spans="6:6">
      <c r="F798" s="5"/>
    </row>
    <row r="799" spans="6:6">
      <c r="F799" s="5"/>
    </row>
    <row r="800" spans="6:6">
      <c r="F800" s="5"/>
    </row>
    <row r="801" spans="6:6">
      <c r="F801" s="5"/>
    </row>
    <row r="802" spans="6:6">
      <c r="F802" s="5"/>
    </row>
    <row r="803" spans="6:6">
      <c r="F803" s="5"/>
    </row>
    <row r="804" spans="6:6">
      <c r="F804" s="5"/>
    </row>
    <row r="805" spans="6:6">
      <c r="F805" s="5"/>
    </row>
    <row r="806" spans="6:6">
      <c r="F806" s="5"/>
    </row>
    <row r="807" spans="6:6">
      <c r="F807" s="5"/>
    </row>
    <row r="808" spans="6:6">
      <c r="F808" s="5"/>
    </row>
    <row r="809" spans="6:6">
      <c r="F809" s="5"/>
    </row>
    <row r="810" spans="6:6">
      <c r="F810" s="5"/>
    </row>
    <row r="811" spans="6:6">
      <c r="F811" s="5"/>
    </row>
    <row r="812" spans="6:6">
      <c r="F812" s="5"/>
    </row>
    <row r="813" spans="6:6">
      <c r="F813" s="5"/>
    </row>
    <row r="814" spans="6:6">
      <c r="F814" s="5"/>
    </row>
    <row r="815" spans="6:6">
      <c r="F815" s="5"/>
    </row>
    <row r="816" spans="6:6">
      <c r="F816" s="5"/>
    </row>
    <row r="817" spans="6:6">
      <c r="F817" s="5"/>
    </row>
    <row r="818" spans="6:6">
      <c r="F818" s="5"/>
    </row>
    <row r="819" spans="6:6">
      <c r="F819" s="5"/>
    </row>
    <row r="820" spans="6:6">
      <c r="F820" s="5"/>
    </row>
    <row r="821" spans="6:6">
      <c r="F821" s="5"/>
    </row>
    <row r="822" spans="6:6">
      <c r="F822" s="5"/>
    </row>
    <row r="823" spans="6:6">
      <c r="F823" s="5"/>
    </row>
    <row r="824" spans="6:6">
      <c r="F824" s="5"/>
    </row>
    <row r="825" spans="6:6">
      <c r="F825" s="5"/>
    </row>
    <row r="826" spans="6:6">
      <c r="F826" s="5"/>
    </row>
    <row r="827" spans="6:6">
      <c r="F827" s="5"/>
    </row>
    <row r="828" spans="6:6">
      <c r="F828" s="5"/>
    </row>
    <row r="829" spans="6:6">
      <c r="F829" s="5"/>
    </row>
    <row r="830" spans="6:6">
      <c r="F830" s="5"/>
    </row>
    <row r="831" spans="6:6">
      <c r="F831" s="5"/>
    </row>
    <row r="832" spans="6:6">
      <c r="F832" s="5"/>
    </row>
    <row r="833" spans="6:6">
      <c r="F833" s="5"/>
    </row>
    <row r="834" spans="6:6">
      <c r="F834" s="5"/>
    </row>
    <row r="835" spans="6:6">
      <c r="F835" s="5"/>
    </row>
    <row r="836" spans="6:6">
      <c r="F836" s="5"/>
    </row>
    <row r="837" spans="6:6">
      <c r="F837" s="5"/>
    </row>
    <row r="838" spans="6:6">
      <c r="F838" s="5"/>
    </row>
    <row r="839" spans="6:6">
      <c r="F839" s="5"/>
    </row>
    <row r="840" spans="6:6">
      <c r="F840" s="5"/>
    </row>
    <row r="841" spans="6:6">
      <c r="F841" s="5"/>
    </row>
    <row r="842" spans="6:6">
      <c r="F842" s="5"/>
    </row>
    <row r="843" spans="6:6">
      <c r="F843" s="5"/>
    </row>
    <row r="844" spans="6:6">
      <c r="F844" s="5"/>
    </row>
    <row r="845" spans="6:6">
      <c r="F845" s="5"/>
    </row>
    <row r="846" spans="6:6">
      <c r="F846" s="5"/>
    </row>
    <row r="847" spans="6:6">
      <c r="F847" s="5"/>
    </row>
    <row r="848" spans="6:6">
      <c r="F848" s="5"/>
    </row>
    <row r="849" spans="6:6">
      <c r="F849" s="5"/>
    </row>
    <row r="850" spans="6:6">
      <c r="F850" s="5"/>
    </row>
    <row r="851" spans="6:6">
      <c r="F851" s="5"/>
    </row>
    <row r="852" spans="6:6">
      <c r="F852" s="5"/>
    </row>
    <row r="853" spans="6:6">
      <c r="F853" s="5"/>
    </row>
    <row r="854" spans="6:6">
      <c r="F854" s="5"/>
    </row>
    <row r="855" spans="6:6">
      <c r="F855" s="5"/>
    </row>
    <row r="856" spans="6:6">
      <c r="F856" s="5"/>
    </row>
    <row r="857" spans="6:6">
      <c r="F857" s="5"/>
    </row>
    <row r="858" spans="6:6">
      <c r="F858" s="5"/>
    </row>
    <row r="859" spans="6:6">
      <c r="F859" s="5"/>
    </row>
    <row r="860" spans="6:6">
      <c r="F860" s="5"/>
    </row>
    <row r="861" spans="6:6">
      <c r="F861" s="5"/>
    </row>
    <row r="862" spans="6:6">
      <c r="F862" s="5"/>
    </row>
    <row r="863" spans="6:6">
      <c r="F863" s="5"/>
    </row>
    <row r="864" spans="6:6">
      <c r="F864" s="5"/>
    </row>
    <row r="865" spans="6:6">
      <c r="F865" s="5"/>
    </row>
    <row r="866" spans="6:6">
      <c r="F866" s="5"/>
    </row>
    <row r="867" spans="6:6">
      <c r="F867" s="5"/>
    </row>
    <row r="868" spans="6:6">
      <c r="F868" s="5"/>
    </row>
    <row r="869" spans="6:6">
      <c r="F869" s="5"/>
    </row>
    <row r="870" spans="6:6">
      <c r="F870" s="5"/>
    </row>
    <row r="871" spans="6:6">
      <c r="F871" s="5"/>
    </row>
    <row r="872" spans="6:6">
      <c r="F872" s="5"/>
    </row>
    <row r="873" spans="6:6">
      <c r="F873" s="5"/>
    </row>
    <row r="874" spans="6:6">
      <c r="F874" s="5"/>
    </row>
    <row r="875" spans="6:6">
      <c r="F875" s="5"/>
    </row>
    <row r="876" spans="6:6">
      <c r="F876" s="5"/>
    </row>
    <row r="877" spans="6:6">
      <c r="F877" s="5"/>
    </row>
    <row r="878" spans="6:6">
      <c r="F878" s="5"/>
    </row>
    <row r="879" spans="6:6">
      <c r="F879" s="5"/>
    </row>
    <row r="880" spans="6:6">
      <c r="F880" s="5"/>
    </row>
    <row r="881" spans="6:6">
      <c r="F881" s="5"/>
    </row>
    <row r="882" spans="6:6">
      <c r="F882" s="5"/>
    </row>
    <row r="883" spans="6:6">
      <c r="F883" s="5"/>
    </row>
    <row r="884" spans="6:6">
      <c r="F884" s="5"/>
    </row>
    <row r="885" spans="6:6">
      <c r="F885" s="5"/>
    </row>
    <row r="886" spans="6:6">
      <c r="F886" s="5"/>
    </row>
    <row r="887" spans="6:6">
      <c r="F887" s="5"/>
    </row>
    <row r="888" spans="6:6">
      <c r="F888" s="5"/>
    </row>
    <row r="889" spans="6:6">
      <c r="F889" s="5"/>
    </row>
    <row r="890" spans="6:6">
      <c r="F890" s="5"/>
    </row>
    <row r="891" spans="6:6">
      <c r="F891" s="5"/>
    </row>
    <row r="892" spans="6:6">
      <c r="F892" s="5"/>
    </row>
    <row r="893" spans="6:6">
      <c r="F893" s="5"/>
    </row>
    <row r="894" spans="6:6">
      <c r="F894" s="5"/>
    </row>
    <row r="895" spans="6:6">
      <c r="F895" s="5"/>
    </row>
    <row r="896" spans="6:6">
      <c r="F896" s="5"/>
    </row>
    <row r="897" spans="6:6">
      <c r="F897" s="5"/>
    </row>
    <row r="898" spans="6:6">
      <c r="F898" s="5"/>
    </row>
    <row r="899" spans="6:6">
      <c r="F899" s="5"/>
    </row>
    <row r="900" spans="6:6">
      <c r="F900" s="5"/>
    </row>
    <row r="901" spans="6:6">
      <c r="F901" s="5"/>
    </row>
    <row r="902" spans="6:6">
      <c r="F902" s="5"/>
    </row>
    <row r="903" spans="6:6">
      <c r="F903" s="5"/>
    </row>
    <row r="904" spans="6:6">
      <c r="F904" s="5"/>
    </row>
    <row r="905" spans="6:6">
      <c r="F905" s="5"/>
    </row>
    <row r="906" spans="6:6">
      <c r="F906" s="5"/>
    </row>
    <row r="907" spans="6:6">
      <c r="F907" s="5"/>
    </row>
    <row r="908" spans="6:6">
      <c r="F908" s="5"/>
    </row>
    <row r="909" spans="6:6">
      <c r="F909" s="5"/>
    </row>
    <row r="910" spans="6:6">
      <c r="F910" s="5"/>
    </row>
    <row r="911" spans="6:6">
      <c r="F911" s="5"/>
    </row>
    <row r="912" spans="6:6">
      <c r="F912" s="5"/>
    </row>
    <row r="913" spans="6:6">
      <c r="F913" s="5"/>
    </row>
    <row r="914" spans="6:6">
      <c r="F914" s="5"/>
    </row>
    <row r="915" spans="6:6">
      <c r="F915" s="5"/>
    </row>
    <row r="916" spans="6:6">
      <c r="F916" s="5"/>
    </row>
    <row r="917" spans="6:6">
      <c r="F917" s="5"/>
    </row>
    <row r="918" spans="6:6">
      <c r="F918" s="5"/>
    </row>
    <row r="919" spans="6:6">
      <c r="F919" s="5"/>
    </row>
    <row r="920" spans="6:6">
      <c r="F920" s="5"/>
    </row>
    <row r="921" spans="6:6">
      <c r="F921" s="5"/>
    </row>
    <row r="922" spans="6:6">
      <c r="F922" s="5"/>
    </row>
    <row r="923" spans="6:6">
      <c r="F923" s="5"/>
    </row>
    <row r="924" spans="6:6">
      <c r="F924" s="5"/>
    </row>
    <row r="925" spans="6:6">
      <c r="F925" s="5"/>
    </row>
    <row r="926" spans="6:6">
      <c r="F926" s="5"/>
    </row>
    <row r="927" spans="6:6">
      <c r="F927" s="5"/>
    </row>
    <row r="928" spans="6:6">
      <c r="F928" s="5"/>
    </row>
    <row r="929" spans="6:6">
      <c r="F929" s="5"/>
    </row>
    <row r="930" spans="6:6">
      <c r="F930" s="5"/>
    </row>
    <row r="931" spans="6:6">
      <c r="F931" s="5"/>
    </row>
    <row r="932" spans="6:6">
      <c r="F932" s="5"/>
    </row>
    <row r="933" spans="6:6">
      <c r="F933" s="5"/>
    </row>
    <row r="934" spans="6:6">
      <c r="F934" s="5"/>
    </row>
    <row r="935" spans="6:6">
      <c r="F935" s="5"/>
    </row>
    <row r="936" spans="6:6">
      <c r="F936" s="5"/>
    </row>
    <row r="937" spans="6:6">
      <c r="F937" s="5"/>
    </row>
    <row r="938" spans="6:6">
      <c r="F938" s="5"/>
    </row>
    <row r="939" spans="6:6">
      <c r="F939" s="5"/>
    </row>
    <row r="940" spans="6:6">
      <c r="F940" s="5"/>
    </row>
    <row r="941" spans="6:6">
      <c r="F941" s="5"/>
    </row>
    <row r="942" spans="6:6">
      <c r="F942" s="5"/>
    </row>
    <row r="943" spans="6:6">
      <c r="F943" s="5"/>
    </row>
    <row r="944" spans="6:6">
      <c r="F944" s="5"/>
    </row>
    <row r="945" spans="6:6">
      <c r="F945" s="5"/>
    </row>
    <row r="946" spans="6:6">
      <c r="F946" s="5"/>
    </row>
    <row r="947" spans="6:6">
      <c r="F947" s="5"/>
    </row>
    <row r="948" spans="6:6">
      <c r="F948" s="5"/>
    </row>
    <row r="949" spans="6:6">
      <c r="F949" s="5"/>
    </row>
    <row r="950" spans="6:6">
      <c r="F950" s="5"/>
    </row>
    <row r="951" spans="6:6">
      <c r="F951" s="5"/>
    </row>
    <row r="952" spans="6:6">
      <c r="F952" s="5"/>
    </row>
    <row r="953" spans="6:6">
      <c r="F953" s="5"/>
    </row>
    <row r="954" spans="6:6">
      <c r="F954" s="5"/>
    </row>
    <row r="955" spans="6:6">
      <c r="F955" s="5"/>
    </row>
    <row r="956" spans="6:6">
      <c r="F956" s="5"/>
    </row>
    <row r="957" spans="6:6">
      <c r="F957" s="5"/>
    </row>
    <row r="958" spans="6:6">
      <c r="F958" s="5"/>
    </row>
    <row r="959" spans="6:6">
      <c r="F959" s="5"/>
    </row>
    <row r="960" spans="6:6">
      <c r="F960" s="5"/>
    </row>
    <row r="961" spans="6:6">
      <c r="F961" s="5"/>
    </row>
    <row r="962" spans="6:6">
      <c r="F962" s="5"/>
    </row>
    <row r="963" spans="6:6">
      <c r="F963" s="5"/>
    </row>
    <row r="964" spans="6:6">
      <c r="F964" s="5"/>
    </row>
    <row r="965" spans="6:6">
      <c r="F965" s="5"/>
    </row>
    <row r="966" spans="6:6">
      <c r="F966" s="5"/>
    </row>
    <row r="967" spans="6:6">
      <c r="F967" s="5"/>
    </row>
    <row r="968" spans="6:6">
      <c r="F968" s="5"/>
    </row>
    <row r="969" spans="6:6">
      <c r="F969" s="5"/>
    </row>
    <row r="970" spans="6:6">
      <c r="F970" s="5"/>
    </row>
    <row r="971" spans="6:6">
      <c r="F971" s="5"/>
    </row>
    <row r="972" spans="6:6">
      <c r="F972" s="5"/>
    </row>
    <row r="973" spans="6:6">
      <c r="F973" s="5"/>
    </row>
    <row r="974" spans="6:6">
      <c r="F974" s="5"/>
    </row>
    <row r="975" spans="6:6">
      <c r="F975" s="5"/>
    </row>
    <row r="976" spans="6:6">
      <c r="F976" s="5"/>
    </row>
    <row r="977" spans="6:6">
      <c r="F977" s="5"/>
    </row>
    <row r="978" spans="6:6">
      <c r="F978" s="5"/>
    </row>
    <row r="979" spans="6:6">
      <c r="F979" s="5"/>
    </row>
    <row r="980" spans="6:6">
      <c r="F980" s="5"/>
    </row>
    <row r="981" spans="6:6">
      <c r="F981" s="5"/>
    </row>
    <row r="982" spans="6:6">
      <c r="F982" s="5"/>
    </row>
    <row r="983" spans="6:6">
      <c r="F983" s="5"/>
    </row>
    <row r="984" spans="6:6">
      <c r="F984" s="5"/>
    </row>
    <row r="985" spans="6:6">
      <c r="F985" s="5"/>
    </row>
    <row r="986" spans="6:6">
      <c r="F986" s="5"/>
    </row>
    <row r="987" spans="6:6">
      <c r="F987" s="5"/>
    </row>
    <row r="988" spans="6:6">
      <c r="F988" s="5"/>
    </row>
    <row r="989" spans="6:6">
      <c r="F989" s="5"/>
    </row>
    <row r="990" spans="6:6">
      <c r="F990" s="5"/>
    </row>
    <row r="991" spans="6:6">
      <c r="F991" s="5"/>
    </row>
    <row r="992" spans="6:6">
      <c r="F992" s="5"/>
    </row>
    <row r="993" spans="6:6">
      <c r="F993" s="5"/>
    </row>
    <row r="994" spans="6:6">
      <c r="F994" s="5"/>
    </row>
    <row r="995" spans="6:6">
      <c r="F995" s="5"/>
    </row>
    <row r="996" spans="6:6">
      <c r="F996" s="5"/>
    </row>
    <row r="997" spans="6:6">
      <c r="F997" s="5"/>
    </row>
    <row r="998" spans="6:6">
      <c r="F998" s="5"/>
    </row>
    <row r="999" spans="6:6">
      <c r="F999" s="5"/>
    </row>
    <row r="1000" spans="6:6">
      <c r="F1000" s="5"/>
    </row>
    <row r="1001" spans="6:6">
      <c r="F1001" s="5"/>
    </row>
    <row r="1002" spans="6:6">
      <c r="F1002" s="5"/>
    </row>
    <row r="1003" spans="6:6">
      <c r="F1003" s="5"/>
    </row>
    <row r="1004" spans="6:6">
      <c r="F1004" s="5"/>
    </row>
    <row r="1005" spans="6:6">
      <c r="F1005" s="5"/>
    </row>
    <row r="1006" spans="6:6">
      <c r="F1006" s="5"/>
    </row>
    <row r="1007" spans="6:6">
      <c r="F1007" s="5"/>
    </row>
    <row r="1008" spans="6:6">
      <c r="F1008" s="5"/>
    </row>
    <row r="1009" spans="6:6">
      <c r="F1009" s="5"/>
    </row>
    <row r="1010" spans="6:6">
      <c r="F1010" s="5"/>
    </row>
    <row r="1011" spans="6:6">
      <c r="F1011" s="5"/>
    </row>
    <row r="1012" spans="6:6">
      <c r="F1012" s="5"/>
    </row>
    <row r="1013" spans="6:6">
      <c r="F1013" s="5"/>
    </row>
    <row r="1014" spans="6:6">
      <c r="F1014" s="5"/>
    </row>
    <row r="1015" spans="6:6">
      <c r="F1015" s="5"/>
    </row>
    <row r="1016" spans="6:6">
      <c r="F1016" s="5"/>
    </row>
    <row r="1017" spans="6:6">
      <c r="F1017" s="5"/>
    </row>
    <row r="1018" spans="6:6">
      <c r="F1018" s="5"/>
    </row>
    <row r="1019" spans="6:6">
      <c r="F1019" s="5"/>
    </row>
    <row r="1020" spans="6:6">
      <c r="F1020" s="5"/>
    </row>
    <row r="1021" spans="6:6">
      <c r="F1021" s="5"/>
    </row>
    <row r="1022" spans="6:6">
      <c r="F1022" s="5"/>
    </row>
    <row r="1023" spans="6:6">
      <c r="F1023" s="5"/>
    </row>
    <row r="1024" spans="6:6">
      <c r="F1024" s="5"/>
    </row>
    <row r="1025" spans="6:6">
      <c r="F1025" s="5"/>
    </row>
    <row r="1026" spans="6:6">
      <c r="F1026" s="5"/>
    </row>
    <row r="1027" spans="6:6">
      <c r="F1027" s="5"/>
    </row>
    <row r="1028" spans="6:6">
      <c r="F1028" s="5"/>
    </row>
    <row r="1029" spans="6:6">
      <c r="F1029" s="5"/>
    </row>
    <row r="1030" spans="6:6">
      <c r="F1030" s="5"/>
    </row>
    <row r="1031" spans="6:6">
      <c r="F1031" s="5"/>
    </row>
    <row r="1032" spans="6:6">
      <c r="F1032" s="5"/>
    </row>
    <row r="1033" spans="6:6">
      <c r="F1033" s="5"/>
    </row>
    <row r="1034" spans="6:6">
      <c r="F1034" s="5"/>
    </row>
    <row r="1035" spans="6:6">
      <c r="F1035" s="5"/>
    </row>
    <row r="1036" spans="6:6">
      <c r="F1036" s="5"/>
    </row>
    <row r="1037" spans="6:6">
      <c r="F1037" s="5"/>
    </row>
    <row r="1038" spans="6:6">
      <c r="F1038" s="5"/>
    </row>
    <row r="1039" spans="6:6">
      <c r="F1039" s="5"/>
    </row>
    <row r="1040" spans="6:6">
      <c r="F1040" s="5"/>
    </row>
    <row r="1041" spans="6:6">
      <c r="F1041" s="5"/>
    </row>
    <row r="1042" spans="6:6">
      <c r="F1042" s="5"/>
    </row>
    <row r="1043" spans="6:6">
      <c r="F1043" s="5"/>
    </row>
    <row r="1044" spans="6:6">
      <c r="F1044" s="5"/>
    </row>
    <row r="1045" spans="6:6">
      <c r="F1045" s="5"/>
    </row>
    <row r="1046" spans="6:6">
      <c r="F1046" s="5"/>
    </row>
    <row r="1047" spans="6:6">
      <c r="F1047" s="5"/>
    </row>
    <row r="1048" spans="6:6">
      <c r="F1048" s="5"/>
    </row>
    <row r="1049" spans="6:6">
      <c r="F1049" s="5"/>
    </row>
    <row r="1050" spans="6:6">
      <c r="F1050" s="5"/>
    </row>
    <row r="1051" spans="6:6">
      <c r="F1051" s="5"/>
    </row>
    <row r="1052" spans="6:6">
      <c r="F1052" s="5"/>
    </row>
    <row r="1053" spans="6:6">
      <c r="F1053" s="5"/>
    </row>
    <row r="1054" spans="6:6">
      <c r="F1054" s="5"/>
    </row>
    <row r="1055" spans="6:6">
      <c r="F1055" s="5"/>
    </row>
    <row r="1056" spans="6:6">
      <c r="F1056" s="5"/>
    </row>
    <row r="1057" spans="6:6">
      <c r="F1057" s="5"/>
    </row>
    <row r="1058" spans="6:6">
      <c r="F1058" s="5"/>
    </row>
    <row r="1059" spans="6:6">
      <c r="F1059" s="5"/>
    </row>
    <row r="1060" spans="6:6">
      <c r="F1060" s="5"/>
    </row>
    <row r="1061" spans="6:6">
      <c r="F1061" s="5"/>
    </row>
    <row r="1062" spans="6:6">
      <c r="F1062" s="5"/>
    </row>
    <row r="1063" spans="6:6">
      <c r="F1063" s="5"/>
    </row>
    <row r="1064" spans="6:6">
      <c r="F1064" s="5"/>
    </row>
    <row r="1065" spans="6:6">
      <c r="F1065" s="5"/>
    </row>
    <row r="1066" spans="6:6">
      <c r="F1066" s="5"/>
    </row>
    <row r="1067" spans="6:6">
      <c r="F1067" s="5"/>
    </row>
    <row r="1068" spans="6:6">
      <c r="F1068" s="5"/>
    </row>
    <row r="1069" spans="6:6">
      <c r="F1069" s="5"/>
    </row>
    <row r="1070" spans="6:6">
      <c r="F1070" s="5"/>
    </row>
    <row r="1071" spans="6:6">
      <c r="F1071" s="5"/>
    </row>
    <row r="1072" spans="6:6">
      <c r="F1072" s="5"/>
    </row>
    <row r="1073" spans="6:6">
      <c r="F1073" s="5"/>
    </row>
    <row r="1074" spans="6:6">
      <c r="F1074" s="5"/>
    </row>
    <row r="1075" spans="6:6">
      <c r="F1075" s="5"/>
    </row>
    <row r="1076" spans="6:6">
      <c r="F1076" s="5"/>
    </row>
    <row r="1077" spans="6:6">
      <c r="F1077" s="5"/>
    </row>
    <row r="1078" spans="6:6">
      <c r="F1078" s="5"/>
    </row>
    <row r="1079" spans="6:6">
      <c r="F1079" s="5"/>
    </row>
    <row r="1080" spans="6:6">
      <c r="F1080" s="5"/>
    </row>
    <row r="1081" spans="6:6">
      <c r="F1081" s="5"/>
    </row>
    <row r="1082" spans="6:6">
      <c r="F1082" s="5"/>
    </row>
    <row r="1083" spans="6:6">
      <c r="F1083" s="5"/>
    </row>
    <row r="1084" spans="6:6">
      <c r="F1084" s="5"/>
    </row>
    <row r="1085" spans="6:6">
      <c r="F1085" s="5"/>
    </row>
    <row r="1086" spans="6:6">
      <c r="F1086" s="5"/>
    </row>
    <row r="1087" spans="6:6">
      <c r="F1087" s="5"/>
    </row>
    <row r="1088" spans="6:6">
      <c r="F1088" s="5"/>
    </row>
    <row r="1089" spans="6:6">
      <c r="F1089" s="5"/>
    </row>
    <row r="1090" spans="6:6">
      <c r="F1090" s="5"/>
    </row>
    <row r="1091" spans="6:6">
      <c r="F1091" s="5"/>
    </row>
    <row r="1092" spans="6:6">
      <c r="F1092" s="5"/>
    </row>
    <row r="1093" spans="6:6">
      <c r="F1093" s="5"/>
    </row>
    <row r="1094" spans="6:6">
      <c r="F1094" s="5"/>
    </row>
    <row r="1095" spans="6:6">
      <c r="F1095" s="5"/>
    </row>
    <row r="1096" spans="6:6">
      <c r="F1096" s="5"/>
    </row>
    <row r="1097" spans="6:6">
      <c r="F1097" s="5"/>
    </row>
    <row r="1098" spans="6:6">
      <c r="F1098" s="5"/>
    </row>
    <row r="1099" spans="6:6">
      <c r="F1099" s="5"/>
    </row>
    <row r="1100" spans="6:6">
      <c r="F1100" s="5"/>
    </row>
    <row r="1101" spans="6:6">
      <c r="F1101" s="5"/>
    </row>
    <row r="1102" spans="6:6">
      <c r="F1102" s="5"/>
    </row>
    <row r="1103" spans="6:6">
      <c r="F1103" s="5"/>
    </row>
    <row r="1104" spans="6:6">
      <c r="F1104" s="5"/>
    </row>
    <row r="1105" spans="6:6">
      <c r="F1105" s="5"/>
    </row>
    <row r="1106" spans="6:6">
      <c r="F1106" s="5"/>
    </row>
    <row r="1107" spans="6:6">
      <c r="F1107" s="5"/>
    </row>
    <row r="1108" spans="6:6">
      <c r="F1108" s="5"/>
    </row>
    <row r="1109" spans="6:6">
      <c r="F1109" s="5"/>
    </row>
    <row r="1110" spans="6:6">
      <c r="F1110" s="5"/>
    </row>
    <row r="1111" spans="6:6">
      <c r="F1111" s="5"/>
    </row>
    <row r="1112" spans="6:6">
      <c r="F1112" s="5"/>
    </row>
    <row r="1113" spans="6:6">
      <c r="F1113" s="5"/>
    </row>
    <row r="1114" spans="6:6">
      <c r="F1114" s="5"/>
    </row>
    <row r="1115" spans="6:6">
      <c r="F1115" s="5"/>
    </row>
    <row r="1116" spans="6:6">
      <c r="F1116" s="5"/>
    </row>
    <row r="1117" spans="6:6">
      <c r="F1117" s="5"/>
    </row>
    <row r="1118" spans="6:6">
      <c r="F1118" s="5"/>
    </row>
    <row r="1119" spans="6:6">
      <c r="F1119" s="5"/>
    </row>
    <row r="1120" spans="6:6">
      <c r="F1120" s="5"/>
    </row>
    <row r="1121" spans="6:6">
      <c r="F1121" s="5"/>
    </row>
    <row r="1122" spans="6:6">
      <c r="F1122" s="5"/>
    </row>
    <row r="1123" spans="6:6">
      <c r="F1123" s="5"/>
    </row>
    <row r="1124" spans="6:6">
      <c r="F1124" s="5"/>
    </row>
    <row r="1125" spans="6:6">
      <c r="F1125" s="5"/>
    </row>
    <row r="1126" spans="6:6">
      <c r="F1126" s="5"/>
    </row>
    <row r="1127" spans="6:6">
      <c r="F1127" s="5"/>
    </row>
    <row r="1128" spans="6:6">
      <c r="F1128" s="5"/>
    </row>
    <row r="1129" spans="6:6">
      <c r="F1129" s="5"/>
    </row>
    <row r="1130" spans="6:6">
      <c r="F1130" s="5"/>
    </row>
    <row r="1131" spans="6:6">
      <c r="F1131" s="5"/>
    </row>
    <row r="1132" spans="6:6">
      <c r="F1132" s="5"/>
    </row>
    <row r="1133" spans="6:6">
      <c r="F1133" s="5"/>
    </row>
    <row r="1134" spans="6:6">
      <c r="F1134" s="5"/>
    </row>
    <row r="1135" spans="6:6">
      <c r="F1135" s="5"/>
    </row>
    <row r="1136" spans="6:6">
      <c r="F1136" s="5"/>
    </row>
    <row r="1137" spans="6:6">
      <c r="F1137" s="5"/>
    </row>
    <row r="1138" spans="6:6">
      <c r="F1138" s="5"/>
    </row>
    <row r="1139" spans="6:6">
      <c r="F1139" s="5"/>
    </row>
    <row r="1140" spans="6:6">
      <c r="F1140" s="5"/>
    </row>
    <row r="1141" spans="6:6">
      <c r="F1141" s="5"/>
    </row>
    <row r="1142" spans="6:6">
      <c r="F1142" s="5"/>
    </row>
    <row r="1143" spans="6:6">
      <c r="F1143" s="5"/>
    </row>
    <row r="1144" spans="6:6">
      <c r="F1144" s="5"/>
    </row>
    <row r="1145" spans="6:6">
      <c r="F1145" s="5"/>
    </row>
    <row r="1146" spans="6:6">
      <c r="F1146" s="5"/>
    </row>
    <row r="1147" spans="6:6">
      <c r="F1147" s="5"/>
    </row>
    <row r="1148" spans="6:6">
      <c r="F1148" s="5"/>
    </row>
    <row r="1149" spans="6:6">
      <c r="F1149" s="5"/>
    </row>
    <row r="1150" spans="6:6">
      <c r="F1150" s="5"/>
    </row>
    <row r="1151" spans="6:6">
      <c r="F1151" s="5"/>
    </row>
    <row r="1152" spans="6:6">
      <c r="F1152" s="5"/>
    </row>
    <row r="1153" spans="6:6">
      <c r="F1153" s="5"/>
    </row>
    <row r="1154" spans="6:6">
      <c r="F1154" s="5"/>
    </row>
    <row r="1155" spans="6:6">
      <c r="F1155" s="5"/>
    </row>
    <row r="1156" spans="6:6">
      <c r="F1156" s="5"/>
    </row>
    <row r="1157" spans="6:6">
      <c r="F1157" s="5"/>
    </row>
    <row r="1158" spans="6:6">
      <c r="F1158" s="5"/>
    </row>
    <row r="1159" spans="6:6">
      <c r="F1159" s="5"/>
    </row>
    <row r="1160" spans="6:6">
      <c r="F1160" s="5"/>
    </row>
    <row r="1161" spans="6:6">
      <c r="F1161" s="5"/>
    </row>
    <row r="1162" spans="6:6">
      <c r="F1162" s="5"/>
    </row>
    <row r="1163" spans="6:6">
      <c r="F1163" s="5"/>
    </row>
    <row r="1164" spans="6:6">
      <c r="F1164" s="5"/>
    </row>
    <row r="1165" spans="6:6">
      <c r="F1165" s="5"/>
    </row>
    <row r="1166" spans="6:6">
      <c r="F1166" s="5"/>
    </row>
    <row r="1167" spans="6:6">
      <c r="F1167" s="5"/>
    </row>
    <row r="1168" spans="6:6">
      <c r="F1168" s="5"/>
    </row>
    <row r="1169" spans="6:6">
      <c r="F1169" s="5"/>
    </row>
    <row r="1170" spans="6:6">
      <c r="F1170" s="5"/>
    </row>
    <row r="1171" spans="6:6">
      <c r="F1171" s="5"/>
    </row>
    <row r="1172" spans="6:6">
      <c r="F1172" s="5"/>
    </row>
    <row r="1173" spans="6:6">
      <c r="F1173" s="5"/>
    </row>
    <row r="1174" spans="6:6">
      <c r="F1174" s="5"/>
    </row>
    <row r="1175" spans="6:6">
      <c r="F1175" s="5"/>
    </row>
    <row r="1176" spans="6:6">
      <c r="F1176" s="5"/>
    </row>
    <row r="1177" spans="6:6">
      <c r="F1177" s="5"/>
    </row>
    <row r="1178" spans="6:6">
      <c r="F1178" s="5"/>
    </row>
    <row r="1179" spans="6:6">
      <c r="F1179" s="5"/>
    </row>
    <row r="1180" spans="6:6">
      <c r="F1180" s="5"/>
    </row>
    <row r="1181" spans="6:6">
      <c r="F1181" s="5"/>
    </row>
    <row r="1182" spans="6:6">
      <c r="F1182" s="5"/>
    </row>
    <row r="1183" spans="6:6">
      <c r="F1183" s="5"/>
    </row>
    <row r="1184" spans="6:6">
      <c r="F1184" s="5"/>
    </row>
    <row r="1185" spans="6:6">
      <c r="F1185" s="5"/>
    </row>
    <row r="1186" spans="6:6">
      <c r="F1186" s="5"/>
    </row>
    <row r="1187" spans="6:6">
      <c r="F1187" s="5"/>
    </row>
    <row r="1188" spans="6:6">
      <c r="F1188" s="5"/>
    </row>
    <row r="1189" spans="6:6">
      <c r="F1189" s="5"/>
    </row>
    <row r="1190" spans="6:6">
      <c r="F1190" s="5"/>
    </row>
    <row r="1191" spans="6:6">
      <c r="F1191" s="5"/>
    </row>
    <row r="1192" spans="6:6">
      <c r="F1192" s="5"/>
    </row>
    <row r="1193" spans="6:6">
      <c r="F1193" s="5"/>
    </row>
    <row r="1194" spans="6:6">
      <c r="F1194" s="5"/>
    </row>
    <row r="1195" spans="6:6">
      <c r="F1195" s="5"/>
    </row>
    <row r="1196" spans="6:6">
      <c r="F1196" s="5"/>
    </row>
    <row r="1197" spans="6:6">
      <c r="F1197" s="5"/>
    </row>
    <row r="1198" spans="6:6">
      <c r="F1198" s="5"/>
    </row>
    <row r="1199" spans="6:6">
      <c r="F1199" s="5"/>
    </row>
    <row r="1200" spans="6:6">
      <c r="F1200" s="5"/>
    </row>
    <row r="1201" spans="6:6">
      <c r="F1201" s="5"/>
    </row>
    <row r="1202" spans="6:6">
      <c r="F1202" s="5"/>
    </row>
    <row r="1203" spans="6:6">
      <c r="F1203" s="5"/>
    </row>
    <row r="1204" spans="6:6">
      <c r="F1204" s="5"/>
    </row>
    <row r="1205" spans="6:6">
      <c r="F1205" s="5"/>
    </row>
    <row r="1206" spans="6:6">
      <c r="F1206" s="5"/>
    </row>
    <row r="1207" spans="6:6">
      <c r="F1207" s="5"/>
    </row>
    <row r="1208" spans="6:6">
      <c r="F1208" s="5"/>
    </row>
    <row r="1209" spans="6:6">
      <c r="F1209" s="5"/>
    </row>
    <row r="1210" spans="6:6">
      <c r="F1210" s="5"/>
    </row>
    <row r="1211" spans="6:6">
      <c r="F1211" s="5"/>
    </row>
    <row r="1212" spans="6:6">
      <c r="F1212" s="5"/>
    </row>
    <row r="1213" spans="6:6">
      <c r="F1213" s="5"/>
    </row>
    <row r="1214" spans="6:6">
      <c r="F1214" s="5"/>
    </row>
    <row r="1215" spans="6:6">
      <c r="F1215" s="5"/>
    </row>
    <row r="1216" spans="6:6">
      <c r="F1216" s="5"/>
    </row>
    <row r="1217" spans="6:6">
      <c r="F1217" s="5"/>
    </row>
    <row r="1218" spans="6:6">
      <c r="F1218" s="5"/>
    </row>
    <row r="1219" spans="6:6">
      <c r="F1219" s="5"/>
    </row>
    <row r="1220" spans="6:6">
      <c r="F1220" s="5"/>
    </row>
    <row r="1221" spans="6:6">
      <c r="F1221" s="5"/>
    </row>
    <row r="1222" spans="6:6">
      <c r="F1222" s="5"/>
    </row>
    <row r="1223" spans="6:6">
      <c r="F1223" s="5"/>
    </row>
    <row r="1224" spans="6:6">
      <c r="F1224" s="5"/>
    </row>
    <row r="1225" spans="6:6">
      <c r="F1225" s="5"/>
    </row>
    <row r="1226" spans="6:6">
      <c r="F1226" s="5"/>
    </row>
    <row r="1227" spans="6:6">
      <c r="F1227" s="5"/>
    </row>
    <row r="1228" spans="6:6">
      <c r="F1228" s="5"/>
    </row>
    <row r="1229" spans="6:6">
      <c r="F1229" s="5"/>
    </row>
    <row r="1230" spans="6:6">
      <c r="F1230" s="5"/>
    </row>
    <row r="1231" spans="6:6">
      <c r="F1231" s="5"/>
    </row>
    <row r="1232" spans="6:6">
      <c r="F1232" s="5"/>
    </row>
    <row r="1233" spans="6:6">
      <c r="F1233" s="5"/>
    </row>
    <row r="1234" spans="6:6">
      <c r="F1234" s="5"/>
    </row>
    <row r="1235" spans="6:6">
      <c r="F1235" s="5"/>
    </row>
    <row r="1236" spans="6:6">
      <c r="F1236" s="5"/>
    </row>
    <row r="1237" spans="6:6">
      <c r="F1237" s="5"/>
    </row>
    <row r="1238" spans="6:6">
      <c r="F1238" s="5"/>
    </row>
    <row r="1239" spans="6:6">
      <c r="F1239" s="5"/>
    </row>
    <row r="1240" spans="6:6">
      <c r="F1240" s="5"/>
    </row>
    <row r="1241" spans="6:6">
      <c r="F1241" s="5"/>
    </row>
    <row r="1242" spans="6:6">
      <c r="F1242" s="5"/>
    </row>
    <row r="1243" spans="6:6">
      <c r="F1243" s="5"/>
    </row>
    <row r="1244" spans="6:6">
      <c r="F1244" s="5"/>
    </row>
    <row r="1245" spans="6:6">
      <c r="F1245" s="5"/>
    </row>
    <row r="1246" spans="6:6">
      <c r="F1246" s="5"/>
    </row>
    <row r="1247" spans="6:6">
      <c r="F1247" s="5"/>
    </row>
    <row r="1248" spans="6:6">
      <c r="F1248" s="5"/>
    </row>
    <row r="1249" spans="6:6">
      <c r="F1249" s="5"/>
    </row>
    <row r="1250" spans="6:6">
      <c r="F1250" s="5"/>
    </row>
    <row r="1251" spans="6:6">
      <c r="F1251" s="5"/>
    </row>
    <row r="1252" spans="6:6">
      <c r="F1252" s="5"/>
    </row>
    <row r="1253" spans="6:6">
      <c r="F1253" s="5"/>
    </row>
    <row r="1254" spans="6:6">
      <c r="F1254" s="5"/>
    </row>
    <row r="1255" spans="6:6">
      <c r="F1255" s="5"/>
    </row>
    <row r="1256" spans="6:6">
      <c r="F1256" s="5"/>
    </row>
    <row r="1257" spans="6:6">
      <c r="F1257" s="5"/>
    </row>
    <row r="1258" spans="6:6">
      <c r="F1258" s="5"/>
    </row>
    <row r="1259" spans="6:6">
      <c r="F1259" s="5"/>
    </row>
    <row r="1260" spans="6:6">
      <c r="F1260" s="5"/>
    </row>
    <row r="1261" spans="6:6">
      <c r="F1261" s="5"/>
    </row>
    <row r="1262" spans="6:6">
      <c r="F1262" s="5"/>
    </row>
    <row r="1263" spans="6:6">
      <c r="F1263" s="5"/>
    </row>
    <row r="1264" spans="6:6">
      <c r="F1264" s="5"/>
    </row>
    <row r="1265" spans="6:6">
      <c r="F1265" s="5"/>
    </row>
    <row r="1266" spans="6:6">
      <c r="F1266" s="5"/>
    </row>
    <row r="1267" spans="6:6">
      <c r="F1267" s="5"/>
    </row>
    <row r="1268" spans="6:6">
      <c r="F1268" s="5"/>
    </row>
    <row r="1269" spans="6:6">
      <c r="F1269" s="5"/>
    </row>
    <row r="1270" spans="6:6">
      <c r="F1270" s="5"/>
    </row>
    <row r="1271" spans="6:6">
      <c r="F1271" s="5"/>
    </row>
    <row r="1272" spans="6:6">
      <c r="F1272" s="5"/>
    </row>
    <row r="1273" spans="6:6">
      <c r="F1273" s="5"/>
    </row>
    <row r="1274" spans="6:6">
      <c r="F1274" s="5"/>
    </row>
    <row r="1275" spans="6:6">
      <c r="F1275" s="5"/>
    </row>
    <row r="1276" spans="6:6">
      <c r="F1276" s="5"/>
    </row>
    <row r="1277" spans="6:6">
      <c r="F1277" s="5"/>
    </row>
    <row r="1278" spans="6:6">
      <c r="F1278" s="5"/>
    </row>
    <row r="1279" spans="6:6">
      <c r="F1279" s="5"/>
    </row>
    <row r="1280" spans="6:6">
      <c r="F1280" s="5"/>
    </row>
    <row r="1281" spans="6:6">
      <c r="F1281" s="5"/>
    </row>
    <row r="1282" spans="6:6">
      <c r="F1282" s="5"/>
    </row>
    <row r="1283" spans="6:6">
      <c r="F1283" s="5"/>
    </row>
    <row r="1284" spans="6:6">
      <c r="F1284" s="5"/>
    </row>
    <row r="1285" spans="6:6">
      <c r="F1285" s="5"/>
    </row>
    <row r="1286" spans="6:6">
      <c r="F1286" s="5"/>
    </row>
    <row r="1287" spans="6:6">
      <c r="F1287" s="5"/>
    </row>
    <row r="1288" spans="6:6">
      <c r="F1288" s="5"/>
    </row>
    <row r="1289" spans="6:6">
      <c r="F1289" s="5"/>
    </row>
    <row r="1290" spans="6:6">
      <c r="F1290" s="5"/>
    </row>
    <row r="1291" spans="6:6">
      <c r="F1291" s="5"/>
    </row>
    <row r="1292" spans="6:6">
      <c r="F1292" s="5"/>
    </row>
    <row r="1293" spans="6:6">
      <c r="F1293" s="5"/>
    </row>
    <row r="1294" spans="6:6">
      <c r="F1294" s="5"/>
    </row>
    <row r="1295" spans="6:6">
      <c r="F1295" s="5"/>
    </row>
    <row r="1296" spans="6:6">
      <c r="F1296" s="5"/>
    </row>
    <row r="1297" spans="6:6">
      <c r="F1297" s="5"/>
    </row>
    <row r="1298" spans="6:6">
      <c r="F1298" s="5"/>
    </row>
    <row r="1299" spans="6:6">
      <c r="F1299" s="5"/>
    </row>
    <row r="1300" spans="6:6">
      <c r="F1300" s="5"/>
    </row>
    <row r="1301" spans="6:6">
      <c r="F1301" s="5"/>
    </row>
    <row r="1302" spans="6:6">
      <c r="F1302" s="5"/>
    </row>
    <row r="1303" spans="6:6">
      <c r="F1303" s="5"/>
    </row>
    <row r="1304" spans="6:6">
      <c r="F1304" s="5"/>
    </row>
    <row r="1305" spans="6:6">
      <c r="F1305" s="5"/>
    </row>
    <row r="1306" spans="6:6">
      <c r="F1306" s="5"/>
    </row>
    <row r="1307" spans="6:6">
      <c r="F1307" s="5"/>
    </row>
    <row r="1308" spans="6:6">
      <c r="F1308" s="5"/>
    </row>
    <row r="1309" spans="6:6">
      <c r="F1309" s="5"/>
    </row>
    <row r="1310" spans="6:6">
      <c r="F1310" s="5"/>
    </row>
    <row r="1311" spans="6:6">
      <c r="F1311" s="5"/>
    </row>
    <row r="1312" spans="6:6">
      <c r="F1312" s="5"/>
    </row>
    <row r="1313" spans="6:6">
      <c r="F1313" s="5"/>
    </row>
    <row r="1314" spans="6:6">
      <c r="F1314" s="5"/>
    </row>
    <row r="1315" spans="6:6">
      <c r="F1315" s="5"/>
    </row>
    <row r="1316" spans="6:6">
      <c r="F1316" s="5"/>
    </row>
    <row r="1317" spans="6:6">
      <c r="F1317" s="5"/>
    </row>
    <row r="1318" spans="6:6">
      <c r="F1318" s="5"/>
    </row>
    <row r="1319" spans="6:6">
      <c r="F1319" s="5"/>
    </row>
    <row r="1320" spans="6:6">
      <c r="F1320" s="5"/>
    </row>
    <row r="1321" spans="6:6">
      <c r="F1321" s="5"/>
    </row>
    <row r="1322" spans="6:6">
      <c r="F1322" s="5"/>
    </row>
    <row r="1323" spans="6:6">
      <c r="F1323" s="5"/>
    </row>
    <row r="1324" spans="6:6">
      <c r="F1324" s="5"/>
    </row>
    <row r="1325" spans="6:6">
      <c r="F1325" s="5"/>
    </row>
    <row r="1326" spans="6:6">
      <c r="F1326" s="5"/>
    </row>
    <row r="1327" spans="6:6">
      <c r="F1327" s="5"/>
    </row>
    <row r="1328" spans="6:6">
      <c r="F1328" s="5"/>
    </row>
    <row r="1329" spans="6:6">
      <c r="F1329" s="5"/>
    </row>
    <row r="1330" spans="6:6">
      <c r="F1330" s="5"/>
    </row>
    <row r="1331" spans="6:6">
      <c r="F1331" s="5"/>
    </row>
    <row r="1332" spans="6:6">
      <c r="F1332" s="5"/>
    </row>
    <row r="1333" spans="6:6">
      <c r="F1333" s="5"/>
    </row>
    <row r="1334" spans="6:6">
      <c r="F1334" s="5"/>
    </row>
    <row r="1335" spans="6:6">
      <c r="F1335" s="5"/>
    </row>
    <row r="1336" spans="6:6">
      <c r="F1336" s="5"/>
    </row>
    <row r="1337" spans="6:6">
      <c r="F1337" s="5"/>
    </row>
    <row r="1338" spans="6:6">
      <c r="F1338" s="5"/>
    </row>
    <row r="1339" spans="6:6">
      <c r="F1339" s="5"/>
    </row>
    <row r="1340" spans="6:6">
      <c r="F1340" s="5"/>
    </row>
    <row r="1341" spans="6:6">
      <c r="F1341" s="5"/>
    </row>
    <row r="1342" spans="6:6">
      <c r="F1342" s="5"/>
    </row>
    <row r="1343" spans="6:6">
      <c r="F1343" s="5"/>
    </row>
    <row r="1344" spans="6:6">
      <c r="F1344" s="5"/>
    </row>
    <row r="1345" spans="6:6">
      <c r="F1345" s="5"/>
    </row>
    <row r="1346" spans="6:6">
      <c r="F1346" s="5"/>
    </row>
    <row r="1347" spans="6:6">
      <c r="F1347" s="5"/>
    </row>
    <row r="1348" spans="6:6">
      <c r="F1348" s="5"/>
    </row>
    <row r="1349" spans="6:6">
      <c r="F1349" s="5"/>
    </row>
    <row r="1350" spans="6:6">
      <c r="F1350" s="5"/>
    </row>
    <row r="1351" spans="6:6">
      <c r="F1351" s="5"/>
    </row>
    <row r="1352" spans="6:6">
      <c r="F1352" s="5"/>
    </row>
    <row r="1353" spans="6:6">
      <c r="F1353" s="5"/>
    </row>
    <row r="1354" spans="6:6">
      <c r="F1354" s="5"/>
    </row>
    <row r="1355" spans="6:6">
      <c r="F1355" s="5"/>
    </row>
    <row r="1356" spans="6:6">
      <c r="F1356" s="5"/>
    </row>
    <row r="1357" spans="6:6">
      <c r="F1357" s="5"/>
    </row>
    <row r="1358" spans="6:6">
      <c r="F1358" s="5"/>
    </row>
    <row r="1359" spans="6:6">
      <c r="F1359" s="5"/>
    </row>
    <row r="1360" spans="6:6">
      <c r="F1360" s="5"/>
    </row>
    <row r="1361" spans="6:6">
      <c r="F1361" s="5"/>
    </row>
    <row r="1362" spans="6:6">
      <c r="F1362" s="5"/>
    </row>
    <row r="1363" spans="6:6">
      <c r="F1363" s="5"/>
    </row>
    <row r="1364" spans="6:6">
      <c r="F1364" s="5"/>
    </row>
    <row r="1365" spans="6:6">
      <c r="F1365" s="5"/>
    </row>
    <row r="1366" spans="6:6">
      <c r="F1366" s="5"/>
    </row>
    <row r="1367" spans="6:6">
      <c r="F1367" s="5"/>
    </row>
    <row r="1368" spans="6:6">
      <c r="F1368" s="5"/>
    </row>
    <row r="1369" spans="6:6">
      <c r="F1369" s="5"/>
    </row>
    <row r="1370" spans="6:6">
      <c r="F1370" s="5"/>
    </row>
    <row r="1371" spans="6:6">
      <c r="F1371" s="5"/>
    </row>
    <row r="1372" spans="6:6">
      <c r="F1372" s="5"/>
    </row>
    <row r="1373" spans="6:6">
      <c r="F1373" s="5"/>
    </row>
    <row r="1374" spans="6:6">
      <c r="F1374" s="5"/>
    </row>
    <row r="1375" spans="6:6">
      <c r="F1375" s="5"/>
    </row>
    <row r="1376" spans="6:6">
      <c r="F1376" s="5"/>
    </row>
    <row r="1377" spans="6:6">
      <c r="F1377" s="5"/>
    </row>
    <row r="1378" spans="6:6">
      <c r="F1378" s="5"/>
    </row>
    <row r="1379" spans="6:6">
      <c r="F1379" s="5"/>
    </row>
    <row r="1380" spans="6:6">
      <c r="F1380" s="5"/>
    </row>
    <row r="1381" spans="6:6">
      <c r="F1381" s="5"/>
    </row>
    <row r="1382" spans="6:6">
      <c r="F1382" s="5"/>
    </row>
    <row r="1383" spans="6:6">
      <c r="F1383" s="5"/>
    </row>
    <row r="1384" spans="6:6">
      <c r="F1384" s="5"/>
    </row>
    <row r="1385" spans="6:6">
      <c r="F1385" s="5"/>
    </row>
    <row r="1386" spans="6:6">
      <c r="F1386" s="5"/>
    </row>
    <row r="1387" spans="6:6">
      <c r="F1387" s="5"/>
    </row>
    <row r="1388" spans="6:6">
      <c r="F1388" s="5"/>
    </row>
    <row r="1389" spans="6:6">
      <c r="F1389" s="5"/>
    </row>
    <row r="1390" spans="6:6">
      <c r="F1390" s="5"/>
    </row>
    <row r="1391" spans="6:6">
      <c r="F1391" s="5"/>
    </row>
    <row r="1392" spans="6:6">
      <c r="F1392" s="5"/>
    </row>
    <row r="1393" spans="6:6">
      <c r="F1393" s="5"/>
    </row>
    <row r="1394" spans="6:6">
      <c r="F1394" s="5"/>
    </row>
    <row r="1395" spans="6:6">
      <c r="F1395" s="5"/>
    </row>
    <row r="1396" spans="6:6">
      <c r="F1396" s="5"/>
    </row>
    <row r="1397" spans="6:6">
      <c r="F1397" s="5"/>
    </row>
    <row r="1398" spans="6:6">
      <c r="F1398" s="5"/>
    </row>
    <row r="1399" spans="6:6">
      <c r="F1399" s="5"/>
    </row>
    <row r="1400" spans="6:6">
      <c r="F1400" s="5"/>
    </row>
    <row r="1401" spans="6:6">
      <c r="F1401" s="5"/>
    </row>
    <row r="1402" spans="6:6">
      <c r="F1402" s="5"/>
    </row>
    <row r="1403" spans="6:6">
      <c r="F1403" s="5"/>
    </row>
    <row r="1404" spans="6:6">
      <c r="F1404" s="5"/>
    </row>
    <row r="1405" spans="6:6">
      <c r="F1405" s="5"/>
    </row>
    <row r="1406" spans="6:6">
      <c r="F1406" s="5"/>
    </row>
    <row r="1407" spans="6:6">
      <c r="F1407" s="5"/>
    </row>
    <row r="1408" spans="6:6">
      <c r="F1408" s="5"/>
    </row>
    <row r="1409" spans="6:6">
      <c r="F1409" s="5"/>
    </row>
    <row r="1410" spans="6:6">
      <c r="F1410" s="5"/>
    </row>
    <row r="1411" spans="6:6">
      <c r="F1411" s="5"/>
    </row>
    <row r="1412" spans="6:6">
      <c r="F1412" s="5"/>
    </row>
    <row r="1413" spans="6:6">
      <c r="F1413" s="5"/>
    </row>
    <row r="1414" spans="6:6">
      <c r="F1414" s="5"/>
    </row>
    <row r="1415" spans="6:6">
      <c r="F1415" s="5"/>
    </row>
    <row r="1416" spans="6:6">
      <c r="F1416" s="5"/>
    </row>
    <row r="1417" spans="6:6">
      <c r="F1417" s="5"/>
    </row>
    <row r="1418" spans="6:6">
      <c r="F1418" s="5"/>
    </row>
    <row r="1419" spans="6:6">
      <c r="F1419" s="5"/>
    </row>
    <row r="1420" spans="6:6">
      <c r="F1420" s="5"/>
    </row>
    <row r="1421" spans="6:6">
      <c r="F1421" s="5"/>
    </row>
    <row r="1422" spans="6:6">
      <c r="F1422" s="5"/>
    </row>
    <row r="1423" spans="6:6">
      <c r="F1423" s="5"/>
    </row>
    <row r="1424" spans="6:6">
      <c r="F1424" s="5"/>
    </row>
    <row r="1425" spans="6:6">
      <c r="F1425" s="5"/>
    </row>
    <row r="1426" spans="6:6">
      <c r="F1426" s="5"/>
    </row>
    <row r="1427" spans="6:6">
      <c r="F1427" s="5"/>
    </row>
    <row r="1428" spans="6:6">
      <c r="F1428" s="5"/>
    </row>
    <row r="1429" spans="6:6">
      <c r="F1429" s="5"/>
    </row>
    <row r="1430" spans="6:6">
      <c r="F1430" s="5"/>
    </row>
    <row r="1431" spans="6:6">
      <c r="F1431" s="5"/>
    </row>
    <row r="1432" spans="6:6">
      <c r="F1432" s="5"/>
    </row>
    <row r="1433" spans="6:6">
      <c r="F1433" s="5"/>
    </row>
    <row r="1434" spans="6:6">
      <c r="F1434" s="5"/>
    </row>
    <row r="1435" spans="6:6">
      <c r="F1435" s="5"/>
    </row>
    <row r="1436" spans="6:6">
      <c r="F1436" s="5"/>
    </row>
    <row r="1437" spans="6:6">
      <c r="F1437" s="5"/>
    </row>
    <row r="1438" spans="6:6">
      <c r="F1438" s="5"/>
    </row>
    <row r="1439" spans="6:6">
      <c r="F1439" s="5"/>
    </row>
    <row r="1440" spans="6:6">
      <c r="F1440" s="5"/>
    </row>
    <row r="1441" spans="6:6">
      <c r="F1441" s="5"/>
    </row>
    <row r="1442" spans="6:6">
      <c r="F1442" s="5"/>
    </row>
    <row r="1443" spans="6:6">
      <c r="F1443" s="5"/>
    </row>
    <row r="1444" spans="6:6">
      <c r="F1444" s="5"/>
    </row>
    <row r="1445" spans="6:6">
      <c r="F1445" s="5"/>
    </row>
    <row r="1446" spans="6:6">
      <c r="F1446" s="5"/>
    </row>
    <row r="1447" spans="6:6">
      <c r="F1447" s="5"/>
    </row>
    <row r="1448" spans="6:6">
      <c r="F1448" s="5"/>
    </row>
    <row r="1449" spans="6:6">
      <c r="F1449" s="5"/>
    </row>
    <row r="1450" spans="6:6">
      <c r="F1450" s="5"/>
    </row>
    <row r="1451" spans="6:6">
      <c r="F1451" s="5"/>
    </row>
    <row r="1452" spans="6:6">
      <c r="F1452" s="5"/>
    </row>
    <row r="1453" spans="6:6">
      <c r="F1453" s="5"/>
    </row>
    <row r="1454" spans="6:6">
      <c r="F1454" s="5"/>
    </row>
    <row r="1455" spans="6:6">
      <c r="F1455" s="5"/>
    </row>
    <row r="1456" spans="6:6">
      <c r="F1456" s="5"/>
    </row>
    <row r="1457" spans="6:6">
      <c r="F1457" s="5"/>
    </row>
    <row r="1458" spans="6:6">
      <c r="F1458" s="5"/>
    </row>
    <row r="1459" spans="6:6">
      <c r="F1459" s="5"/>
    </row>
    <row r="1460" spans="6:6">
      <c r="F1460" s="5"/>
    </row>
    <row r="1461" spans="6:6">
      <c r="F1461" s="5"/>
    </row>
    <row r="1462" spans="6:6">
      <c r="F1462" s="5"/>
    </row>
    <row r="1463" spans="6:6">
      <c r="F1463" s="5"/>
    </row>
    <row r="1464" spans="6:6">
      <c r="F1464" s="5"/>
    </row>
    <row r="1465" spans="6:6">
      <c r="F1465" s="5"/>
    </row>
    <row r="1466" spans="6:6">
      <c r="F1466" s="5"/>
    </row>
    <row r="1467" spans="6:6">
      <c r="F1467" s="5"/>
    </row>
    <row r="1468" spans="6:6">
      <c r="F1468" s="5"/>
    </row>
    <row r="1469" spans="6:6">
      <c r="F1469" s="5"/>
    </row>
    <row r="1470" spans="6:6">
      <c r="F1470" s="5"/>
    </row>
    <row r="1471" spans="6:6">
      <c r="F1471" s="5"/>
    </row>
    <row r="1472" spans="6:6">
      <c r="F1472" s="5"/>
    </row>
    <row r="1473" spans="6:6">
      <c r="F1473" s="5"/>
    </row>
    <row r="1474" spans="6:6">
      <c r="F1474" s="5"/>
    </row>
    <row r="1475" spans="6:6">
      <c r="F1475" s="5"/>
    </row>
    <row r="1476" spans="6:6">
      <c r="F1476" s="5"/>
    </row>
    <row r="1477" spans="6:6">
      <c r="F1477" s="5"/>
    </row>
    <row r="1478" spans="6:6">
      <c r="F1478" s="5"/>
    </row>
    <row r="1479" spans="6:6">
      <c r="F1479" s="5"/>
    </row>
    <row r="1480" spans="6:6">
      <c r="F1480" s="5"/>
    </row>
    <row r="1481" spans="6:6">
      <c r="F1481" s="5"/>
    </row>
    <row r="1482" spans="6:6">
      <c r="F1482" s="5"/>
    </row>
    <row r="1483" spans="6:6">
      <c r="F1483" s="5"/>
    </row>
    <row r="1484" spans="6:6">
      <c r="F1484" s="5"/>
    </row>
    <row r="1485" spans="6:6">
      <c r="F1485" s="5"/>
    </row>
    <row r="1486" spans="6:6">
      <c r="F1486" s="5"/>
    </row>
    <row r="1487" spans="6:6">
      <c r="F1487" s="5"/>
    </row>
    <row r="1488" spans="6:6">
      <c r="F1488" s="5"/>
    </row>
    <row r="1489" spans="6:6">
      <c r="F1489" s="5"/>
    </row>
    <row r="1490" spans="6:6">
      <c r="F1490" s="5"/>
    </row>
    <row r="1491" spans="6:6">
      <c r="F1491" s="5"/>
    </row>
    <row r="1492" spans="6:6">
      <c r="F1492" s="5"/>
    </row>
    <row r="1493" spans="6:6">
      <c r="F1493" s="5"/>
    </row>
    <row r="1494" spans="6:6">
      <c r="F1494" s="5"/>
    </row>
    <row r="1495" spans="6:6">
      <c r="F1495" s="5"/>
    </row>
    <row r="1496" spans="6:6">
      <c r="F1496" s="5"/>
    </row>
    <row r="1497" spans="6:6">
      <c r="F1497" s="5"/>
    </row>
    <row r="1498" spans="6:6">
      <c r="F1498" s="5"/>
    </row>
    <row r="1499" spans="6:6">
      <c r="F1499" s="5"/>
    </row>
    <row r="1500" spans="6:6">
      <c r="F1500" s="5"/>
    </row>
    <row r="1501" spans="6:6">
      <c r="F1501" s="5"/>
    </row>
    <row r="1502" spans="6:6">
      <c r="F1502" s="5"/>
    </row>
    <row r="1503" spans="6:6">
      <c r="F1503" s="5"/>
    </row>
    <row r="1504" spans="6:6">
      <c r="F1504" s="5"/>
    </row>
    <row r="1505" spans="6:6">
      <c r="F1505" s="5"/>
    </row>
    <row r="1506" spans="6:6">
      <c r="F1506" s="5"/>
    </row>
    <row r="1507" spans="6:6">
      <c r="F1507" s="5"/>
    </row>
    <row r="1508" spans="6:6">
      <c r="F1508" s="5"/>
    </row>
    <row r="1509" spans="6:6">
      <c r="F1509" s="5"/>
    </row>
    <row r="1510" spans="6:6">
      <c r="F1510" s="5"/>
    </row>
    <row r="1511" spans="6:6">
      <c r="F1511" s="5"/>
    </row>
    <row r="1512" spans="6:6">
      <c r="F1512" s="5"/>
    </row>
    <row r="1513" spans="6:6">
      <c r="F1513" s="5"/>
    </row>
    <row r="1514" spans="6:6">
      <c r="F1514" s="5"/>
    </row>
    <row r="1515" spans="6:6">
      <c r="F1515" s="5"/>
    </row>
    <row r="1516" spans="6:6">
      <c r="F1516" s="5"/>
    </row>
    <row r="1517" spans="6:6">
      <c r="F1517" s="5"/>
    </row>
    <row r="1518" spans="6:6">
      <c r="F1518" s="5"/>
    </row>
    <row r="1519" spans="6:6">
      <c r="F1519" s="5"/>
    </row>
    <row r="1520" spans="6:6">
      <c r="F1520" s="5"/>
    </row>
    <row r="1521" spans="6:6">
      <c r="F1521" s="5"/>
    </row>
    <row r="1522" spans="6:6">
      <c r="F1522" s="5"/>
    </row>
    <row r="1523" spans="6:6">
      <c r="F1523" s="5"/>
    </row>
    <row r="1524" spans="6:6">
      <c r="F1524" s="5"/>
    </row>
    <row r="1525" spans="6:6">
      <c r="F1525" s="5"/>
    </row>
    <row r="1526" spans="6:6">
      <c r="F1526" s="5"/>
    </row>
    <row r="1527" spans="6:6">
      <c r="F1527" s="5"/>
    </row>
    <row r="1528" spans="6:6">
      <c r="F1528" s="5"/>
    </row>
    <row r="1529" spans="6:6">
      <c r="F1529" s="5"/>
    </row>
    <row r="1530" spans="6:6">
      <c r="F1530" s="5"/>
    </row>
    <row r="1531" spans="6:6">
      <c r="F1531" s="5"/>
    </row>
    <row r="1532" spans="6:6">
      <c r="F1532" s="5"/>
    </row>
    <row r="1533" spans="6:6">
      <c r="F1533" s="5"/>
    </row>
    <row r="1534" spans="6:6">
      <c r="F1534" s="5"/>
    </row>
    <row r="1535" spans="6:6">
      <c r="F1535" s="5"/>
    </row>
    <row r="1536" spans="6:6">
      <c r="F1536" s="5"/>
    </row>
    <row r="1537" spans="6:6">
      <c r="F1537" s="5"/>
    </row>
    <row r="1538" spans="6:6">
      <c r="F1538" s="5"/>
    </row>
    <row r="1539" spans="6:6">
      <c r="F1539" s="5"/>
    </row>
    <row r="1540" spans="6:6">
      <c r="F1540" s="5"/>
    </row>
    <row r="1541" spans="6:6">
      <c r="F1541" s="5"/>
    </row>
    <row r="1542" spans="6:6">
      <c r="F1542" s="5"/>
    </row>
    <row r="1543" spans="6:6">
      <c r="F1543" s="5"/>
    </row>
    <row r="1544" spans="6:6">
      <c r="F1544" s="5"/>
    </row>
    <row r="1545" spans="6:6">
      <c r="F1545" s="5"/>
    </row>
    <row r="1546" spans="6:6">
      <c r="F1546" s="5"/>
    </row>
    <row r="1547" spans="6:6">
      <c r="F1547" s="5"/>
    </row>
    <row r="1548" spans="6:6">
      <c r="F1548" s="5"/>
    </row>
    <row r="1549" spans="6:6">
      <c r="F1549" s="5"/>
    </row>
    <row r="1550" spans="6:6">
      <c r="F1550" s="5"/>
    </row>
    <row r="1551" spans="6:6">
      <c r="F1551" s="5"/>
    </row>
    <row r="1552" spans="6:6">
      <c r="F1552" s="5"/>
    </row>
    <row r="1553" spans="6:6">
      <c r="F1553" s="5"/>
    </row>
    <row r="1554" spans="6:6">
      <c r="F1554" s="5"/>
    </row>
    <row r="1555" spans="6:6">
      <c r="F1555" s="5"/>
    </row>
    <row r="1556" spans="6:6">
      <c r="F1556" s="5"/>
    </row>
    <row r="1557" spans="6:6">
      <c r="F1557" s="5"/>
    </row>
    <row r="1558" spans="6:6">
      <c r="F1558" s="5"/>
    </row>
    <row r="1559" spans="6:6">
      <c r="F1559" s="5"/>
    </row>
    <row r="1560" spans="6:6">
      <c r="F1560" s="5"/>
    </row>
    <row r="1561" spans="6:6">
      <c r="F1561" s="5"/>
    </row>
    <row r="1562" spans="6:6">
      <c r="F1562" s="5"/>
    </row>
    <row r="1563" spans="6:6">
      <c r="F1563" s="5"/>
    </row>
    <row r="1564" spans="6:6">
      <c r="F1564" s="5"/>
    </row>
    <row r="1565" spans="6:6">
      <c r="F1565" s="5"/>
    </row>
    <row r="1566" spans="6:6">
      <c r="F1566" s="5"/>
    </row>
    <row r="1567" spans="6:6">
      <c r="F1567" s="5"/>
    </row>
    <row r="1568" spans="6:6">
      <c r="F1568" s="5"/>
    </row>
    <row r="1569" spans="6:6">
      <c r="F1569" s="5"/>
    </row>
    <row r="1570" spans="6:6">
      <c r="F1570" s="5"/>
    </row>
    <row r="1571" spans="6:6">
      <c r="F1571" s="5"/>
    </row>
    <row r="1572" spans="6:6">
      <c r="F1572" s="5"/>
    </row>
    <row r="1573" spans="6:6">
      <c r="F1573" s="5"/>
    </row>
    <row r="1574" spans="6:6">
      <c r="F1574" s="5"/>
    </row>
    <row r="1575" spans="6:6">
      <c r="F1575" s="5"/>
    </row>
    <row r="1576" spans="6:6">
      <c r="F1576" s="5"/>
    </row>
    <row r="1577" spans="6:6">
      <c r="F1577" s="5"/>
    </row>
    <row r="1578" spans="6:6">
      <c r="F1578" s="5"/>
    </row>
    <row r="1579" spans="6:6">
      <c r="F1579" s="5"/>
    </row>
    <row r="1580" spans="6:6">
      <c r="F1580" s="5"/>
    </row>
    <row r="1581" spans="6:6">
      <c r="F1581" s="5"/>
    </row>
    <row r="1582" spans="6:6">
      <c r="F1582" s="5"/>
    </row>
    <row r="1583" spans="6:6">
      <c r="F1583" s="5"/>
    </row>
    <row r="1584" spans="6:6">
      <c r="F1584" s="5"/>
    </row>
    <row r="1585" spans="6:6">
      <c r="F1585" s="5"/>
    </row>
    <row r="1586" spans="6:6">
      <c r="F1586" s="5"/>
    </row>
    <row r="1587" spans="6:6">
      <c r="F1587" s="5"/>
    </row>
    <row r="1588" spans="6:6">
      <c r="F1588" s="5"/>
    </row>
    <row r="1589" spans="6:6">
      <c r="F1589" s="5"/>
    </row>
    <row r="1590" spans="6:6">
      <c r="F1590" s="5"/>
    </row>
    <row r="1591" spans="6:6">
      <c r="F1591" s="5"/>
    </row>
    <row r="1592" spans="6:6">
      <c r="F1592" s="5"/>
    </row>
    <row r="1593" spans="6:6">
      <c r="F1593" s="5"/>
    </row>
    <row r="1594" spans="6:6">
      <c r="F1594" s="5"/>
    </row>
    <row r="1595" spans="6:6">
      <c r="F1595" s="5"/>
    </row>
    <row r="1596" spans="6:6">
      <c r="F1596" s="5"/>
    </row>
    <row r="1597" spans="6:6">
      <c r="F1597" s="5"/>
    </row>
    <row r="1598" spans="6:6">
      <c r="F1598" s="5"/>
    </row>
    <row r="1599" spans="6:6">
      <c r="F1599" s="5"/>
    </row>
    <row r="1600" spans="6:6">
      <c r="F1600" s="5"/>
    </row>
    <row r="1601" spans="6:6">
      <c r="F1601" s="5"/>
    </row>
    <row r="1602" spans="6:6">
      <c r="F1602" s="5"/>
    </row>
    <row r="1603" spans="6:6">
      <c r="F1603" s="5"/>
    </row>
    <row r="1604" spans="6:6">
      <c r="F1604" s="5"/>
    </row>
    <row r="1605" spans="6:6">
      <c r="F1605" s="5"/>
    </row>
    <row r="1606" spans="6:6">
      <c r="F1606" s="5"/>
    </row>
    <row r="1607" spans="6:6">
      <c r="F1607" s="5"/>
    </row>
    <row r="1608" spans="6:6">
      <c r="F1608" s="5"/>
    </row>
    <row r="1609" spans="6:6">
      <c r="F1609" s="5"/>
    </row>
    <row r="1610" spans="6:6">
      <c r="F1610" s="5"/>
    </row>
    <row r="1611" spans="6:6">
      <c r="F1611" s="5"/>
    </row>
    <row r="1612" spans="6:6">
      <c r="F1612" s="5"/>
    </row>
    <row r="1613" spans="6:6">
      <c r="F1613" s="5"/>
    </row>
    <row r="1614" spans="6:6">
      <c r="F1614" s="5"/>
    </row>
    <row r="1615" spans="6:6">
      <c r="F1615" s="5"/>
    </row>
    <row r="1616" spans="6:6">
      <c r="F1616" s="5"/>
    </row>
    <row r="1617" spans="6:6">
      <c r="F1617" s="5"/>
    </row>
    <row r="1618" spans="6:6">
      <c r="F1618" s="5"/>
    </row>
    <row r="1619" spans="6:6">
      <c r="F1619" s="5"/>
    </row>
    <row r="1620" spans="6:6">
      <c r="F1620" s="5"/>
    </row>
    <row r="1621" spans="6:6">
      <c r="F1621" s="5"/>
    </row>
    <row r="1622" spans="6:6">
      <c r="F1622" s="5"/>
    </row>
    <row r="1623" spans="6:6">
      <c r="F1623" s="5"/>
    </row>
    <row r="1624" spans="6:6">
      <c r="F1624" s="5"/>
    </row>
    <row r="1625" spans="6:6">
      <c r="F1625" s="5"/>
    </row>
    <row r="1626" spans="6:6">
      <c r="F1626" s="5"/>
    </row>
    <row r="1627" spans="6:6">
      <c r="F1627" s="5"/>
    </row>
    <row r="1628" spans="6:6">
      <c r="F1628" s="5"/>
    </row>
    <row r="1629" spans="6:6">
      <c r="F1629" s="5"/>
    </row>
    <row r="1630" spans="6:6">
      <c r="F1630" s="5"/>
    </row>
    <row r="1631" spans="6:6">
      <c r="F1631" s="5"/>
    </row>
    <row r="1632" spans="6:6">
      <c r="F1632" s="5"/>
    </row>
    <row r="1633" spans="6:6">
      <c r="F1633" s="5"/>
    </row>
    <row r="1634" spans="6:6">
      <c r="F1634" s="5"/>
    </row>
    <row r="1635" spans="6:6">
      <c r="F1635" s="5"/>
    </row>
    <row r="1636" spans="6:6">
      <c r="F1636" s="5"/>
    </row>
    <row r="1637" spans="6:6">
      <c r="F1637" s="5"/>
    </row>
    <row r="1638" spans="6:6">
      <c r="F1638" s="5"/>
    </row>
    <row r="1639" spans="6:6">
      <c r="F1639" s="5"/>
    </row>
    <row r="1640" spans="6:6">
      <c r="F1640" s="5"/>
    </row>
    <row r="1641" spans="6:6">
      <c r="F1641" s="5"/>
    </row>
    <row r="1642" spans="6:6">
      <c r="F1642" s="5"/>
    </row>
    <row r="1643" spans="6:6">
      <c r="F1643" s="5"/>
    </row>
    <row r="1644" spans="6:6">
      <c r="F1644" s="5"/>
    </row>
    <row r="1645" spans="6:6">
      <c r="F1645" s="5"/>
    </row>
    <row r="1646" spans="6:6">
      <c r="F1646" s="5"/>
    </row>
    <row r="1647" spans="6:6">
      <c r="F1647" s="5"/>
    </row>
    <row r="1648" spans="6:6">
      <c r="F1648" s="5"/>
    </row>
    <row r="1649" spans="6:6">
      <c r="F1649" s="5"/>
    </row>
    <row r="1650" spans="6:6">
      <c r="F1650" s="5"/>
    </row>
    <row r="1651" spans="6:6">
      <c r="F1651" s="5"/>
    </row>
    <row r="1652" spans="6:6">
      <c r="F1652" s="5"/>
    </row>
    <row r="1653" spans="6:6">
      <c r="F1653" s="5"/>
    </row>
    <row r="1654" spans="6:6">
      <c r="F1654" s="5"/>
    </row>
    <row r="1655" spans="6:6">
      <c r="F1655" s="5"/>
    </row>
    <row r="1656" spans="6:6">
      <c r="F1656" s="5"/>
    </row>
    <row r="1657" spans="6:6">
      <c r="F1657" s="5"/>
    </row>
    <row r="1658" spans="6:6">
      <c r="F1658" s="5"/>
    </row>
    <row r="1659" spans="6:6">
      <c r="F1659" s="5"/>
    </row>
    <row r="1660" spans="6:6">
      <c r="F1660" s="5"/>
    </row>
    <row r="1661" spans="6:6">
      <c r="F1661" s="5"/>
    </row>
    <row r="1662" spans="6:6">
      <c r="F1662" s="5"/>
    </row>
    <row r="1663" spans="6:6">
      <c r="F1663" s="5"/>
    </row>
    <row r="1664" spans="6:6">
      <c r="F1664" s="5"/>
    </row>
    <row r="1665" spans="6:6">
      <c r="F1665" s="5"/>
    </row>
    <row r="1666" spans="6:6">
      <c r="F1666" s="5"/>
    </row>
    <row r="1667" spans="6:6">
      <c r="F1667" s="5"/>
    </row>
    <row r="1668" spans="6:6">
      <c r="F1668" s="5"/>
    </row>
    <row r="1669" spans="6:6">
      <c r="F1669" s="5"/>
    </row>
    <row r="1670" spans="6:6">
      <c r="F1670" s="5"/>
    </row>
    <row r="1671" spans="6:6">
      <c r="F1671" s="5"/>
    </row>
    <row r="1672" spans="6:6">
      <c r="F1672" s="5"/>
    </row>
    <row r="1673" spans="6:6">
      <c r="F1673" s="5"/>
    </row>
    <row r="1674" spans="6:6">
      <c r="F1674" s="5"/>
    </row>
    <row r="1675" spans="6:6">
      <c r="F1675" s="5"/>
    </row>
    <row r="1676" spans="6:6">
      <c r="F1676" s="5"/>
    </row>
    <row r="1677" spans="6:6">
      <c r="F1677" s="5"/>
    </row>
    <row r="1678" spans="6:6">
      <c r="F1678" s="5"/>
    </row>
    <row r="1679" spans="6:6">
      <c r="F1679" s="5"/>
    </row>
    <row r="1680" spans="6:6">
      <c r="F1680" s="5"/>
    </row>
    <row r="1681" spans="6:6">
      <c r="F1681" s="5"/>
    </row>
    <row r="1682" spans="6:6">
      <c r="F1682" s="5"/>
    </row>
    <row r="1683" spans="6:6">
      <c r="F1683" s="5"/>
    </row>
    <row r="1684" spans="6:6">
      <c r="F1684" s="5"/>
    </row>
    <row r="1685" spans="6:6">
      <c r="F1685" s="5"/>
    </row>
    <row r="1686" spans="6:6">
      <c r="F1686" s="5"/>
    </row>
    <row r="1687" spans="6:6">
      <c r="F1687" s="5"/>
    </row>
    <row r="1688" spans="6:6">
      <c r="F1688" s="5"/>
    </row>
    <row r="1689" spans="6:6">
      <c r="F1689" s="5"/>
    </row>
    <row r="1690" spans="6:6">
      <c r="F1690" s="5"/>
    </row>
    <row r="1691" spans="6:6">
      <c r="F1691" s="5"/>
    </row>
    <row r="1692" spans="6:6">
      <c r="F1692" s="5"/>
    </row>
    <row r="1693" spans="6:6">
      <c r="F1693" s="5"/>
    </row>
    <row r="1694" spans="6:6">
      <c r="F1694" s="5"/>
    </row>
    <row r="1695" spans="6:6">
      <c r="F1695" s="5"/>
    </row>
    <row r="1696" spans="6:6">
      <c r="F1696" s="5"/>
    </row>
    <row r="1697" spans="6:6">
      <c r="F1697" s="5"/>
    </row>
    <row r="1698" spans="6:6">
      <c r="F1698" s="5"/>
    </row>
    <row r="1699" spans="6:6">
      <c r="F1699" s="5"/>
    </row>
    <row r="1700" spans="6:6">
      <c r="F1700" s="5"/>
    </row>
    <row r="1701" spans="6:6">
      <c r="F1701" s="5"/>
    </row>
    <row r="1702" spans="6:6">
      <c r="F1702" s="5"/>
    </row>
    <row r="1703" spans="6:6">
      <c r="F1703" s="5"/>
    </row>
    <row r="1704" spans="6:6">
      <c r="F1704" s="5"/>
    </row>
    <row r="1705" spans="6:6">
      <c r="F1705" s="5"/>
    </row>
    <row r="1706" spans="6:6">
      <c r="F1706" s="5"/>
    </row>
    <row r="1707" spans="6:6">
      <c r="F1707" s="5"/>
    </row>
    <row r="1708" spans="6:6">
      <c r="F1708" s="5"/>
    </row>
    <row r="1709" spans="6:6">
      <c r="F1709" s="5"/>
    </row>
    <row r="1710" spans="6:6">
      <c r="F1710" s="5"/>
    </row>
    <row r="1711" spans="6:6">
      <c r="F1711" s="5"/>
    </row>
    <row r="1712" spans="6:6">
      <c r="F1712" s="5"/>
    </row>
    <row r="1713" spans="6:6">
      <c r="F1713" s="5"/>
    </row>
    <row r="1714" spans="6:6">
      <c r="F1714" s="5"/>
    </row>
    <row r="1715" spans="6:6">
      <c r="F1715" s="5"/>
    </row>
    <row r="1716" spans="6:6">
      <c r="F1716" s="5"/>
    </row>
    <row r="1717" spans="6:6">
      <c r="F1717" s="5"/>
    </row>
    <row r="1718" spans="6:6">
      <c r="F1718" s="5"/>
    </row>
    <row r="1719" spans="6:6">
      <c r="F1719" s="5"/>
    </row>
    <row r="1720" spans="6:6">
      <c r="F1720" s="5"/>
    </row>
    <row r="1721" spans="6:6">
      <c r="F1721" s="5"/>
    </row>
    <row r="1722" spans="6:6">
      <c r="F1722" s="5"/>
    </row>
    <row r="1723" spans="6:6">
      <c r="F1723" s="5"/>
    </row>
    <row r="1724" spans="6:6">
      <c r="F1724" s="5"/>
    </row>
    <row r="1725" spans="6:6">
      <c r="F1725" s="5"/>
    </row>
    <row r="1726" spans="6:6">
      <c r="F1726" s="5"/>
    </row>
    <row r="1727" spans="6:6">
      <c r="F1727" s="5"/>
    </row>
    <row r="1728" spans="6:6">
      <c r="F1728" s="5"/>
    </row>
    <row r="1729" spans="6:6">
      <c r="F1729" s="5"/>
    </row>
    <row r="1730" spans="6:6">
      <c r="F1730" s="5"/>
    </row>
    <row r="1731" spans="6:6">
      <c r="F1731" s="5"/>
    </row>
    <row r="1732" spans="6:6">
      <c r="F1732" s="5"/>
    </row>
    <row r="1733" spans="6:6">
      <c r="F1733" s="5"/>
    </row>
    <row r="1734" spans="6:6">
      <c r="F1734" s="5"/>
    </row>
    <row r="1735" spans="6:6">
      <c r="F1735" s="5"/>
    </row>
    <row r="1736" spans="6:6">
      <c r="F1736" s="5"/>
    </row>
    <row r="1737" spans="6:6">
      <c r="F1737" s="5"/>
    </row>
    <row r="1738" spans="6:6">
      <c r="F1738" s="5"/>
    </row>
    <row r="1739" spans="6:6">
      <c r="F1739" s="5"/>
    </row>
    <row r="1740" spans="6:6">
      <c r="F1740" s="5"/>
    </row>
    <row r="1741" spans="6:6">
      <c r="F1741" s="5"/>
    </row>
    <row r="1742" spans="6:6">
      <c r="F1742" s="5"/>
    </row>
    <row r="1743" spans="6:6">
      <c r="F1743" s="5"/>
    </row>
    <row r="1744" spans="6:6">
      <c r="F1744" s="5"/>
    </row>
    <row r="1745" spans="6:6">
      <c r="F1745" s="5"/>
    </row>
    <row r="1746" spans="6:6">
      <c r="F1746" s="5"/>
    </row>
    <row r="1747" spans="6:6">
      <c r="F1747" s="5"/>
    </row>
    <row r="1748" spans="6:6">
      <c r="F1748" s="5"/>
    </row>
    <row r="1749" spans="6:6">
      <c r="F1749" s="5"/>
    </row>
    <row r="1750" spans="6:6">
      <c r="F1750" s="5"/>
    </row>
    <row r="1751" spans="6:6">
      <c r="F1751" s="5"/>
    </row>
    <row r="1752" spans="6:6">
      <c r="F1752" s="5"/>
    </row>
    <row r="1753" spans="6:6">
      <c r="F1753" s="5"/>
    </row>
    <row r="1754" spans="6:6">
      <c r="F1754" s="5"/>
    </row>
    <row r="1755" spans="6:6">
      <c r="F1755" s="5"/>
    </row>
    <row r="1756" spans="6:6">
      <c r="F1756" s="5"/>
    </row>
    <row r="1757" spans="6:6">
      <c r="F1757" s="5"/>
    </row>
    <row r="1758" spans="6:6">
      <c r="F1758" s="5"/>
    </row>
    <row r="1759" spans="6:6">
      <c r="F1759" s="5"/>
    </row>
    <row r="1760" spans="6:6">
      <c r="F1760" s="5"/>
    </row>
    <row r="1761" spans="6:6">
      <c r="F1761" s="5"/>
    </row>
    <row r="1762" spans="6:6">
      <c r="F1762" s="5"/>
    </row>
    <row r="1763" spans="6:6">
      <c r="F1763" s="5"/>
    </row>
    <row r="1764" spans="6:6">
      <c r="F1764" s="5"/>
    </row>
    <row r="1765" spans="6:6">
      <c r="F1765" s="5"/>
    </row>
    <row r="1766" spans="6:6">
      <c r="F1766" s="5"/>
    </row>
    <row r="1767" spans="6:6">
      <c r="F1767" s="5"/>
    </row>
    <row r="1768" spans="6:6">
      <c r="F1768" s="5"/>
    </row>
    <row r="1769" spans="6:6">
      <c r="F1769" s="5"/>
    </row>
    <row r="1770" spans="6:6">
      <c r="F1770" s="5"/>
    </row>
    <row r="1771" spans="6:6">
      <c r="F1771" s="5"/>
    </row>
    <row r="1772" spans="6:6">
      <c r="F1772" s="5"/>
    </row>
    <row r="1773" spans="6:6">
      <c r="F1773" s="5"/>
    </row>
    <row r="1774" spans="6:6">
      <c r="F1774" s="5"/>
    </row>
    <row r="1775" spans="6:6">
      <c r="F1775" s="5"/>
    </row>
    <row r="1776" spans="6:6">
      <c r="F1776" s="5"/>
    </row>
    <row r="1777" spans="6:6">
      <c r="F1777" s="5"/>
    </row>
    <row r="1778" spans="6:6">
      <c r="F1778" s="5"/>
    </row>
    <row r="1779" spans="6:6">
      <c r="F1779" s="5"/>
    </row>
    <row r="1780" spans="6:6">
      <c r="F1780" s="5"/>
    </row>
    <row r="1781" spans="6:6">
      <c r="F1781" s="5"/>
    </row>
    <row r="1782" spans="6:6">
      <c r="F1782" s="5"/>
    </row>
    <row r="1783" spans="6:6">
      <c r="F1783" s="5"/>
    </row>
    <row r="1784" spans="6:6">
      <c r="F1784" s="5"/>
    </row>
    <row r="1785" spans="6:6">
      <c r="F1785" s="5"/>
    </row>
    <row r="1786" spans="6:6">
      <c r="F1786" s="5"/>
    </row>
    <row r="1787" spans="6:6">
      <c r="F1787" s="5"/>
    </row>
    <row r="1788" spans="6:6">
      <c r="F1788" s="5"/>
    </row>
    <row r="1789" spans="6:6">
      <c r="F1789" s="5"/>
    </row>
    <row r="1790" spans="6:6">
      <c r="F1790" s="5"/>
    </row>
    <row r="1791" spans="6:6">
      <c r="F1791" s="5"/>
    </row>
    <row r="1792" spans="6:6">
      <c r="F1792" s="5"/>
    </row>
    <row r="1793" spans="6:6">
      <c r="F1793" s="5"/>
    </row>
    <row r="1794" spans="6:6">
      <c r="F1794" s="5"/>
    </row>
    <row r="1795" spans="6:6">
      <c r="F1795" s="5"/>
    </row>
    <row r="1796" spans="6:6">
      <c r="F1796" s="5"/>
    </row>
    <row r="1797" spans="6:6">
      <c r="F1797" s="5"/>
    </row>
    <row r="1798" spans="6:6">
      <c r="F1798" s="5"/>
    </row>
    <row r="1799" spans="6:6">
      <c r="F1799" s="5"/>
    </row>
    <row r="1800" spans="6:6">
      <c r="F1800" s="5"/>
    </row>
    <row r="1801" spans="6:6">
      <c r="F1801" s="5"/>
    </row>
    <row r="1802" spans="6:6">
      <c r="F1802" s="5"/>
    </row>
    <row r="1803" spans="6:6">
      <c r="F1803" s="5"/>
    </row>
    <row r="1804" spans="6:6">
      <c r="F1804" s="5"/>
    </row>
    <row r="1805" spans="6:6">
      <c r="F1805" s="5"/>
    </row>
    <row r="1806" spans="6:6">
      <c r="F1806" s="5"/>
    </row>
    <row r="1807" spans="6:6">
      <c r="F1807" s="5"/>
    </row>
    <row r="1808" spans="6:6">
      <c r="F1808" s="5"/>
    </row>
    <row r="1809" spans="6:6">
      <c r="F1809" s="5"/>
    </row>
    <row r="1810" spans="6:6">
      <c r="F1810" s="5"/>
    </row>
    <row r="1811" spans="6:6">
      <c r="F1811" s="5"/>
    </row>
    <row r="1812" spans="6:6">
      <c r="F1812" s="5"/>
    </row>
    <row r="1813" spans="6:6">
      <c r="F1813" s="5"/>
    </row>
    <row r="1814" spans="6:6">
      <c r="F1814" s="5"/>
    </row>
    <row r="1815" spans="6:6">
      <c r="F1815" s="5"/>
    </row>
    <row r="1816" spans="6:6">
      <c r="F1816" s="5"/>
    </row>
    <row r="1817" spans="6:6">
      <c r="F1817" s="5"/>
    </row>
    <row r="1818" spans="6:6">
      <c r="F1818" s="5"/>
    </row>
    <row r="1819" spans="6:6">
      <c r="F1819" s="5"/>
    </row>
    <row r="1820" spans="6:6">
      <c r="F1820" s="5"/>
    </row>
    <row r="1821" spans="6:6">
      <c r="F1821" s="5"/>
    </row>
    <row r="1822" spans="6:6">
      <c r="F1822" s="5"/>
    </row>
    <row r="1823" spans="6:6">
      <c r="F1823" s="5"/>
    </row>
    <row r="1824" spans="6:6">
      <c r="F1824" s="5"/>
    </row>
    <row r="1825" spans="6:6">
      <c r="F1825" s="5"/>
    </row>
    <row r="1826" spans="6:6">
      <c r="F1826" s="5"/>
    </row>
    <row r="1827" spans="6:6">
      <c r="F1827" s="5"/>
    </row>
    <row r="1828" spans="6:6">
      <c r="F1828" s="5"/>
    </row>
    <row r="1829" spans="6:6">
      <c r="F1829" s="5"/>
    </row>
    <row r="1830" spans="6:6">
      <c r="F1830" s="5"/>
    </row>
    <row r="1831" spans="6:6">
      <c r="F1831" s="5"/>
    </row>
    <row r="1832" spans="6:6">
      <c r="F1832" s="5"/>
    </row>
    <row r="1833" spans="6:6">
      <c r="F1833" s="5"/>
    </row>
    <row r="1834" spans="6:6">
      <c r="F1834" s="5"/>
    </row>
    <row r="1835" spans="6:6">
      <c r="F1835" s="5"/>
    </row>
    <row r="1836" spans="6:6">
      <c r="F1836" s="5"/>
    </row>
    <row r="1837" spans="6:6">
      <c r="F1837" s="5"/>
    </row>
    <row r="1838" spans="6:6">
      <c r="F1838" s="5"/>
    </row>
    <row r="1839" spans="6:6">
      <c r="F1839" s="5"/>
    </row>
    <row r="1840" spans="6:6">
      <c r="F1840" s="5"/>
    </row>
    <row r="1841" spans="6:6">
      <c r="F1841" s="5"/>
    </row>
    <row r="1842" spans="6:6">
      <c r="F1842" s="5"/>
    </row>
    <row r="1843" spans="6:6">
      <c r="F1843" s="5"/>
    </row>
    <row r="1844" spans="6:6">
      <c r="F1844" s="5"/>
    </row>
    <row r="1845" spans="6:6">
      <c r="F1845" s="5"/>
    </row>
    <row r="1846" spans="6:6">
      <c r="F1846" s="5"/>
    </row>
    <row r="1847" spans="6:6">
      <c r="F1847" s="5"/>
    </row>
    <row r="1848" spans="6:6">
      <c r="F1848" s="5"/>
    </row>
    <row r="1849" spans="6:6">
      <c r="F1849" s="5"/>
    </row>
    <row r="1850" spans="6:6">
      <c r="F1850" s="5"/>
    </row>
    <row r="1851" spans="6:6">
      <c r="F1851" s="5"/>
    </row>
    <row r="1852" spans="6:6">
      <c r="F1852" s="5"/>
    </row>
    <row r="1853" spans="6:6">
      <c r="F1853" s="5"/>
    </row>
    <row r="1854" spans="6:6">
      <c r="F1854" s="5"/>
    </row>
    <row r="1855" spans="6:6">
      <c r="F1855" s="5"/>
    </row>
    <row r="1856" spans="6:6">
      <c r="F1856" s="5"/>
    </row>
    <row r="1857" spans="6:6">
      <c r="F1857" s="5"/>
    </row>
    <row r="1858" spans="6:6">
      <c r="F1858" s="5"/>
    </row>
    <row r="1859" spans="6:6">
      <c r="F1859" s="5"/>
    </row>
    <row r="1860" spans="6:6">
      <c r="F1860" s="5"/>
    </row>
    <row r="1861" spans="6:6">
      <c r="F1861" s="5"/>
    </row>
    <row r="1862" spans="6:6">
      <c r="F1862" s="5"/>
    </row>
    <row r="1863" spans="6:6">
      <c r="F1863" s="5"/>
    </row>
    <row r="1864" spans="6:6">
      <c r="F1864" s="5"/>
    </row>
    <row r="1865" spans="6:6">
      <c r="F1865" s="5"/>
    </row>
    <row r="1866" spans="6:6">
      <c r="F1866" s="5"/>
    </row>
    <row r="1867" spans="6:6">
      <c r="F1867" s="5"/>
    </row>
    <row r="1868" spans="6:6">
      <c r="F1868" s="5"/>
    </row>
    <row r="1869" spans="6:6">
      <c r="F1869" s="5"/>
    </row>
    <row r="1870" spans="6:6">
      <c r="F1870" s="5"/>
    </row>
    <row r="1871" spans="6:6">
      <c r="F1871" s="5"/>
    </row>
    <row r="1872" spans="6:6">
      <c r="F1872" s="5"/>
    </row>
    <row r="1873" spans="6:6">
      <c r="F1873" s="5"/>
    </row>
    <row r="1874" spans="6:6">
      <c r="F1874" s="5"/>
    </row>
    <row r="1875" spans="6:6">
      <c r="F1875" s="5"/>
    </row>
    <row r="1876" spans="6:6">
      <c r="F1876" s="5"/>
    </row>
    <row r="1877" spans="6:6">
      <c r="F1877" s="5"/>
    </row>
    <row r="1878" spans="6:6">
      <c r="F1878" s="5"/>
    </row>
    <row r="1879" spans="6:6">
      <c r="F1879" s="5"/>
    </row>
    <row r="1880" spans="6:6">
      <c r="F1880" s="5"/>
    </row>
    <row r="1881" spans="6:6">
      <c r="F1881" s="5"/>
    </row>
    <row r="1882" spans="6:6">
      <c r="F1882" s="5"/>
    </row>
    <row r="1883" spans="6:6">
      <c r="F1883" s="5"/>
    </row>
    <row r="1884" spans="6:6">
      <c r="F1884" s="5"/>
    </row>
    <row r="1885" spans="6:6">
      <c r="F1885" s="5"/>
    </row>
    <row r="1886" spans="6:6">
      <c r="F1886" s="5"/>
    </row>
    <row r="1887" spans="6:6">
      <c r="F1887" s="5"/>
    </row>
    <row r="1888" spans="6:6">
      <c r="F1888" s="5"/>
    </row>
    <row r="1889" spans="6:6">
      <c r="F1889" s="5"/>
    </row>
    <row r="1890" spans="6:6">
      <c r="F1890" s="5"/>
    </row>
    <row r="1891" spans="6:6">
      <c r="F1891" s="5"/>
    </row>
    <row r="1892" spans="6:6">
      <c r="F1892" s="5"/>
    </row>
    <row r="1893" spans="6:6">
      <c r="F1893" s="5"/>
    </row>
    <row r="1894" spans="6:6">
      <c r="F1894" s="5"/>
    </row>
    <row r="1895" spans="6:6">
      <c r="F1895" s="5"/>
    </row>
    <row r="1896" spans="6:6">
      <c r="F1896" s="5"/>
    </row>
    <row r="1897" spans="6:6">
      <c r="F1897" s="5"/>
    </row>
    <row r="1898" spans="6:6">
      <c r="F1898" s="5"/>
    </row>
    <row r="1899" spans="6:6">
      <c r="F1899" s="5"/>
    </row>
    <row r="1900" spans="6:6">
      <c r="F1900" s="5"/>
    </row>
    <row r="1901" spans="6:6">
      <c r="F1901" s="5"/>
    </row>
    <row r="1902" spans="6:6">
      <c r="F1902" s="5"/>
    </row>
    <row r="1903" spans="6:6">
      <c r="F1903" s="5"/>
    </row>
    <row r="1904" spans="6:6">
      <c r="F1904" s="5"/>
    </row>
    <row r="1905" spans="6:6">
      <c r="F1905" s="5"/>
    </row>
    <row r="1906" spans="6:6">
      <c r="F1906" s="5"/>
    </row>
    <row r="1907" spans="6:6">
      <c r="F1907" s="5"/>
    </row>
    <row r="1908" spans="6:6">
      <c r="F1908" s="5"/>
    </row>
    <row r="1909" spans="6:6">
      <c r="F1909" s="5"/>
    </row>
    <row r="1910" spans="6:6">
      <c r="F1910" s="5"/>
    </row>
    <row r="1911" spans="6:6">
      <c r="F1911" s="5"/>
    </row>
    <row r="1912" spans="6:6">
      <c r="F1912" s="5"/>
    </row>
    <row r="1913" spans="6:6">
      <c r="F1913" s="5"/>
    </row>
    <row r="1914" spans="6:6">
      <c r="F1914" s="5"/>
    </row>
    <row r="1915" spans="6:6">
      <c r="F1915" s="5"/>
    </row>
    <row r="1916" spans="6:6">
      <c r="F1916" s="5"/>
    </row>
    <row r="1917" spans="6:6">
      <c r="F1917" s="5"/>
    </row>
    <row r="1918" spans="6:6">
      <c r="F1918" s="5"/>
    </row>
    <row r="1919" spans="6:6">
      <c r="F1919" s="5"/>
    </row>
    <row r="1920" spans="6:6">
      <c r="F1920" s="5"/>
    </row>
    <row r="1921" spans="6:6">
      <c r="F1921" s="5"/>
    </row>
    <row r="1922" spans="6:6">
      <c r="F1922" s="5"/>
    </row>
    <row r="1923" spans="6:6">
      <c r="F1923" s="5"/>
    </row>
    <row r="1924" spans="6:6">
      <c r="F1924" s="5"/>
    </row>
    <row r="1925" spans="6:6">
      <c r="F1925" s="5"/>
    </row>
    <row r="1926" spans="6:6">
      <c r="F1926" s="5"/>
    </row>
    <row r="1927" spans="6:6">
      <c r="F1927" s="5"/>
    </row>
    <row r="1928" spans="6:6">
      <c r="F1928" s="5"/>
    </row>
    <row r="1929" spans="6:6">
      <c r="F1929" s="5"/>
    </row>
    <row r="1930" spans="6:6">
      <c r="F1930" s="5"/>
    </row>
    <row r="1931" spans="6:6">
      <c r="F1931" s="5"/>
    </row>
    <row r="1932" spans="6:6">
      <c r="F1932" s="5"/>
    </row>
    <row r="1933" spans="6:6">
      <c r="F1933" s="5"/>
    </row>
    <row r="1934" spans="6:6">
      <c r="F1934" s="5"/>
    </row>
    <row r="1935" spans="6:6">
      <c r="F1935" s="5"/>
    </row>
    <row r="1936" spans="6:6">
      <c r="F1936" s="5"/>
    </row>
    <row r="1937" spans="6:6">
      <c r="F1937" s="5"/>
    </row>
    <row r="1938" spans="6:6">
      <c r="F1938" s="5"/>
    </row>
    <row r="1939" spans="6:6">
      <c r="F1939" s="5"/>
    </row>
    <row r="1940" spans="6:6">
      <c r="F1940" s="5"/>
    </row>
    <row r="1941" spans="6:6">
      <c r="F1941" s="5"/>
    </row>
    <row r="1942" spans="6:6">
      <c r="F1942" s="5"/>
    </row>
    <row r="1943" spans="6:6">
      <c r="F1943" s="5"/>
    </row>
    <row r="1944" spans="6:6">
      <c r="F1944" s="5"/>
    </row>
    <row r="1945" spans="6:6">
      <c r="F1945" s="5"/>
    </row>
    <row r="1946" spans="6:6">
      <c r="F1946" s="5"/>
    </row>
    <row r="1947" spans="6:6">
      <c r="F1947" s="5"/>
    </row>
    <row r="1948" spans="6:6">
      <c r="F1948" s="5"/>
    </row>
    <row r="1949" spans="6:6">
      <c r="F1949" s="5"/>
    </row>
    <row r="1950" spans="6:6">
      <c r="F1950" s="5"/>
    </row>
    <row r="1951" spans="6:6">
      <c r="F1951" s="5"/>
    </row>
    <row r="1952" spans="6:6">
      <c r="F1952" s="5"/>
    </row>
    <row r="1953" spans="6:6">
      <c r="F1953" s="5"/>
    </row>
    <row r="1954" spans="6:6">
      <c r="F1954" s="5"/>
    </row>
    <row r="1955" spans="6:6">
      <c r="F1955" s="5"/>
    </row>
    <row r="1956" spans="6:6">
      <c r="F1956" s="5"/>
    </row>
    <row r="1957" spans="6:6">
      <c r="F1957" s="5"/>
    </row>
    <row r="1958" spans="6:6">
      <c r="F1958" s="5"/>
    </row>
    <row r="1959" spans="6:6">
      <c r="F1959" s="5"/>
    </row>
    <row r="1960" spans="6:6">
      <c r="F1960" s="5"/>
    </row>
    <row r="1961" spans="6:6">
      <c r="F1961" s="5"/>
    </row>
    <row r="1962" spans="6:6">
      <c r="F1962" s="5"/>
    </row>
    <row r="1963" spans="6:6">
      <c r="F1963" s="5"/>
    </row>
    <row r="1964" spans="6:6">
      <c r="F1964" s="5"/>
    </row>
    <row r="1965" spans="6:6">
      <c r="F1965" s="5"/>
    </row>
    <row r="1966" spans="6:6">
      <c r="F1966" s="5"/>
    </row>
    <row r="1967" spans="6:6">
      <c r="F1967" s="5"/>
    </row>
    <row r="1968" spans="6:6">
      <c r="F1968" s="5"/>
    </row>
    <row r="1969" spans="6:6">
      <c r="F1969" s="5"/>
    </row>
    <row r="1970" spans="6:6">
      <c r="F1970" s="5"/>
    </row>
    <row r="1971" spans="6:6">
      <c r="F1971" s="5"/>
    </row>
    <row r="1972" spans="6:6">
      <c r="F1972" s="5"/>
    </row>
    <row r="1973" spans="6:6">
      <c r="F1973" s="5"/>
    </row>
    <row r="1974" spans="6:6">
      <c r="F1974" s="5"/>
    </row>
    <row r="1975" spans="6:6">
      <c r="F1975" s="5"/>
    </row>
    <row r="1976" spans="6:6">
      <c r="F1976" s="5"/>
    </row>
    <row r="1977" spans="6:6">
      <c r="F1977" s="5"/>
    </row>
    <row r="1978" spans="6:6">
      <c r="F1978" s="5"/>
    </row>
    <row r="1979" spans="6:6">
      <c r="F1979" s="5"/>
    </row>
    <row r="1980" spans="6:6">
      <c r="F1980" s="5"/>
    </row>
    <row r="1981" spans="6:6">
      <c r="F1981" s="5"/>
    </row>
    <row r="1982" spans="6:6">
      <c r="F1982" s="5"/>
    </row>
    <row r="1983" spans="6:6">
      <c r="F1983" s="5"/>
    </row>
    <row r="1984" spans="6:6">
      <c r="F1984" s="5"/>
    </row>
    <row r="1985" spans="6:6">
      <c r="F1985" s="5"/>
    </row>
    <row r="1986" spans="6:6">
      <c r="F1986" s="5"/>
    </row>
    <row r="1987" spans="6:6">
      <c r="F1987" s="5"/>
    </row>
    <row r="1988" spans="6:6">
      <c r="F1988" s="5"/>
    </row>
    <row r="1989" spans="6:6">
      <c r="F1989" s="5"/>
    </row>
    <row r="1990" spans="6:6">
      <c r="F1990" s="5"/>
    </row>
    <row r="1991" spans="6:6">
      <c r="F1991" s="5"/>
    </row>
    <row r="1992" spans="6:6">
      <c r="F1992" s="5"/>
    </row>
    <row r="1993" spans="6:6">
      <c r="F1993" s="5"/>
    </row>
    <row r="1994" spans="6:6">
      <c r="F1994" s="5"/>
    </row>
    <row r="1995" spans="6:6">
      <c r="F1995" s="5"/>
    </row>
    <row r="1996" spans="6:6">
      <c r="F1996" s="5"/>
    </row>
    <row r="1997" spans="6:6">
      <c r="F1997" s="5"/>
    </row>
    <row r="1998" spans="6:6">
      <c r="F1998" s="5"/>
    </row>
    <row r="1999" spans="6:6">
      <c r="F1999" s="5"/>
    </row>
    <row r="2000" spans="6:6">
      <c r="F2000" s="5"/>
    </row>
    <row r="2001" spans="6:6">
      <c r="F2001" s="5"/>
    </row>
    <row r="2002" spans="6:6">
      <c r="F2002" s="5"/>
    </row>
    <row r="2003" spans="6:6">
      <c r="F2003" s="5"/>
    </row>
    <row r="2004" spans="6:6">
      <c r="F2004" s="5"/>
    </row>
    <row r="2005" spans="6:6">
      <c r="F2005" s="5"/>
    </row>
    <row r="2006" spans="6:6">
      <c r="F2006" s="5"/>
    </row>
    <row r="2007" spans="6:6">
      <c r="F2007" s="5"/>
    </row>
    <row r="2008" spans="6:6">
      <c r="F2008" s="5"/>
    </row>
    <row r="2009" spans="6:6">
      <c r="F2009" s="5"/>
    </row>
    <row r="2010" spans="6:6">
      <c r="F2010" s="5"/>
    </row>
    <row r="2011" spans="6:6">
      <c r="F2011" s="5"/>
    </row>
    <row r="2012" spans="6:6">
      <c r="F2012" s="5"/>
    </row>
    <row r="2013" spans="6:6">
      <c r="F2013" s="5"/>
    </row>
    <row r="2014" spans="6:6">
      <c r="F2014" s="5"/>
    </row>
    <row r="2015" spans="6:6">
      <c r="F2015" s="5"/>
    </row>
    <row r="2016" spans="6:6">
      <c r="F2016" s="5"/>
    </row>
    <row r="2017" spans="6:6">
      <c r="F2017" s="5"/>
    </row>
    <row r="2018" spans="6:6">
      <c r="F2018" s="5"/>
    </row>
    <row r="2019" spans="6:6">
      <c r="F2019" s="5"/>
    </row>
    <row r="2020" spans="6:6">
      <c r="F2020" s="5"/>
    </row>
    <row r="2021" spans="6:6">
      <c r="F2021" s="5"/>
    </row>
    <row r="2022" spans="6:6">
      <c r="F2022" s="5"/>
    </row>
    <row r="2023" spans="6:6">
      <c r="F2023" s="5"/>
    </row>
    <row r="2024" spans="6:6">
      <c r="F2024" s="5"/>
    </row>
    <row r="2025" spans="6:6">
      <c r="F2025" s="5"/>
    </row>
    <row r="2026" spans="6:6">
      <c r="F2026" s="5"/>
    </row>
    <row r="2027" spans="6:6">
      <c r="F2027" s="5"/>
    </row>
    <row r="2028" spans="6:6">
      <c r="F2028" s="5"/>
    </row>
    <row r="2029" spans="6:6">
      <c r="F2029" s="5"/>
    </row>
    <row r="2030" spans="6:6">
      <c r="F2030" s="5"/>
    </row>
    <row r="2031" spans="6:6">
      <c r="F2031" s="5"/>
    </row>
    <row r="2032" spans="6:6">
      <c r="F2032" s="5"/>
    </row>
    <row r="2033" spans="6:6">
      <c r="F2033" s="5"/>
    </row>
    <row r="2034" spans="6:6">
      <c r="F2034" s="5"/>
    </row>
    <row r="2035" spans="6:6">
      <c r="F2035" s="5"/>
    </row>
    <row r="2036" spans="6:6">
      <c r="F2036" s="5"/>
    </row>
    <row r="2037" spans="6:6">
      <c r="F2037" s="5"/>
    </row>
    <row r="2038" spans="6:6">
      <c r="F2038" s="5"/>
    </row>
    <row r="2039" spans="6:6">
      <c r="F2039" s="5"/>
    </row>
    <row r="2040" spans="6:6">
      <c r="F2040" s="5"/>
    </row>
    <row r="2041" spans="6:6">
      <c r="F2041" s="5"/>
    </row>
    <row r="2042" spans="6:6">
      <c r="F2042" s="5"/>
    </row>
    <row r="2043" spans="6:6">
      <c r="F2043" s="5"/>
    </row>
    <row r="2044" spans="6:6">
      <c r="F2044" s="5"/>
    </row>
    <row r="2045" spans="6:6">
      <c r="F2045" s="5"/>
    </row>
    <row r="2046" spans="6:6">
      <c r="F2046" s="5"/>
    </row>
    <row r="2047" spans="6:6">
      <c r="F2047" s="5"/>
    </row>
    <row r="2048" spans="6:6">
      <c r="F2048" s="5"/>
    </row>
    <row r="2049" spans="6:6">
      <c r="F2049" s="5"/>
    </row>
    <row r="2050" spans="6:6">
      <c r="F2050" s="5"/>
    </row>
    <row r="2051" spans="6:6">
      <c r="F2051" s="5"/>
    </row>
    <row r="2052" spans="6:6">
      <c r="F2052" s="5"/>
    </row>
    <row r="2053" spans="6:6">
      <c r="F2053" s="5"/>
    </row>
    <row r="2054" spans="6:6">
      <c r="F2054" s="5"/>
    </row>
    <row r="2055" spans="6:6">
      <c r="F2055" s="5"/>
    </row>
    <row r="2056" spans="6:6">
      <c r="F2056" s="5"/>
    </row>
    <row r="2057" spans="6:6">
      <c r="F2057" s="5"/>
    </row>
    <row r="2058" spans="6:6">
      <c r="F2058" s="5"/>
    </row>
    <row r="2059" spans="6:6">
      <c r="F2059" s="5"/>
    </row>
    <row r="2060" spans="6:6">
      <c r="F2060" s="5"/>
    </row>
    <row r="2061" spans="6:6">
      <c r="F2061" s="5"/>
    </row>
    <row r="2062" spans="6:6">
      <c r="F2062" s="5"/>
    </row>
    <row r="2063" spans="6:6">
      <c r="F2063" s="5"/>
    </row>
    <row r="2064" spans="6:6">
      <c r="F2064" s="5"/>
    </row>
    <row r="2065" spans="6:6">
      <c r="F2065" s="5"/>
    </row>
    <row r="2066" spans="6:6">
      <c r="F2066" s="5"/>
    </row>
    <row r="2067" spans="6:6">
      <c r="F2067" s="5"/>
    </row>
    <row r="2068" spans="6:6">
      <c r="F2068" s="5"/>
    </row>
    <row r="2069" spans="6:6">
      <c r="F2069" s="5"/>
    </row>
    <row r="2070" spans="6:6">
      <c r="F2070" s="5"/>
    </row>
    <row r="2071" spans="6:6">
      <c r="F2071" s="5"/>
    </row>
    <row r="2072" spans="6:6">
      <c r="F2072" s="5"/>
    </row>
    <row r="2073" spans="6:6">
      <c r="F2073" s="5"/>
    </row>
    <row r="2074" spans="6:6">
      <c r="F2074" s="5"/>
    </row>
    <row r="2075" spans="6:6">
      <c r="F2075" s="5"/>
    </row>
    <row r="2076" spans="6:6">
      <c r="F2076" s="5"/>
    </row>
    <row r="2077" spans="6:6">
      <c r="F2077" s="5"/>
    </row>
    <row r="2078" spans="6:6">
      <c r="F2078" s="5"/>
    </row>
    <row r="2079" spans="6:6">
      <c r="F2079" s="5"/>
    </row>
    <row r="2080" spans="6:6">
      <c r="F2080" s="5"/>
    </row>
    <row r="2081" spans="6:6">
      <c r="F2081" s="5"/>
    </row>
    <row r="2082" spans="6:6">
      <c r="F2082" s="5"/>
    </row>
    <row r="2083" spans="6:6">
      <c r="F2083" s="5"/>
    </row>
    <row r="2084" spans="6:6">
      <c r="F2084" s="5"/>
    </row>
    <row r="2085" spans="6:6">
      <c r="F2085" s="5"/>
    </row>
    <row r="2086" spans="6:6">
      <c r="F2086" s="5"/>
    </row>
    <row r="2087" spans="6:6">
      <c r="F2087" s="5"/>
    </row>
    <row r="2088" spans="6:6">
      <c r="F2088" s="5"/>
    </row>
    <row r="2089" spans="6:6">
      <c r="F2089" s="5"/>
    </row>
    <row r="2090" spans="6:6">
      <c r="F2090" s="5"/>
    </row>
    <row r="2091" spans="6:6">
      <c r="F2091" s="5"/>
    </row>
    <row r="2092" spans="6:6">
      <c r="F2092" s="5"/>
    </row>
    <row r="2093" spans="6:6">
      <c r="F2093" s="5"/>
    </row>
    <row r="2094" spans="6:6">
      <c r="F2094" s="5"/>
    </row>
    <row r="2095" spans="6:6">
      <c r="F2095" s="5"/>
    </row>
    <row r="2096" spans="6:6">
      <c r="F2096" s="5"/>
    </row>
    <row r="2097" spans="6:6">
      <c r="F2097" s="5"/>
    </row>
    <row r="2098" spans="6:6">
      <c r="F2098" s="5"/>
    </row>
    <row r="2099" spans="6:6">
      <c r="F2099" s="5"/>
    </row>
    <row r="2100" spans="6:6">
      <c r="F2100" s="5"/>
    </row>
    <row r="2101" spans="6:6">
      <c r="F2101" s="5"/>
    </row>
    <row r="2102" spans="6:6">
      <c r="F2102" s="5"/>
    </row>
    <row r="2103" spans="6:6">
      <c r="F2103" s="5"/>
    </row>
    <row r="2104" spans="6:6">
      <c r="F2104" s="5"/>
    </row>
    <row r="2105" spans="6:6">
      <c r="F2105" s="5"/>
    </row>
    <row r="2106" spans="6:6">
      <c r="F2106" s="5"/>
    </row>
    <row r="2107" spans="6:6">
      <c r="F2107" s="5"/>
    </row>
    <row r="2108" spans="6:6">
      <c r="F2108" s="5"/>
    </row>
    <row r="2109" spans="6:6">
      <c r="F2109" s="5"/>
    </row>
    <row r="2110" spans="6:6">
      <c r="F2110" s="5"/>
    </row>
    <row r="2111" spans="6:6">
      <c r="F2111" s="5"/>
    </row>
    <row r="2112" spans="6:6">
      <c r="F2112" s="5"/>
    </row>
    <row r="2113" spans="6:6">
      <c r="F2113" s="5"/>
    </row>
    <row r="2114" spans="6:6">
      <c r="F2114" s="5"/>
    </row>
    <row r="2115" spans="6:6">
      <c r="F2115" s="5"/>
    </row>
    <row r="2116" spans="6:6">
      <c r="F2116" s="5"/>
    </row>
    <row r="2117" spans="6:6">
      <c r="F2117" s="5"/>
    </row>
    <row r="2118" spans="6:6">
      <c r="F2118" s="5"/>
    </row>
    <row r="2119" spans="6:6">
      <c r="F2119" s="5"/>
    </row>
    <row r="2120" spans="6:6">
      <c r="F2120" s="5"/>
    </row>
    <row r="2121" spans="6:6">
      <c r="F2121" s="5"/>
    </row>
    <row r="2122" spans="6:6">
      <c r="F2122" s="5"/>
    </row>
    <row r="2123" spans="6:6">
      <c r="F2123" s="5"/>
    </row>
    <row r="2124" spans="6:6">
      <c r="F2124" s="5"/>
    </row>
    <row r="2125" spans="6:6">
      <c r="F2125" s="5"/>
    </row>
    <row r="2126" spans="6:6">
      <c r="F2126" s="5"/>
    </row>
    <row r="2127" spans="6:6">
      <c r="F2127" s="5"/>
    </row>
    <row r="2128" spans="6:6">
      <c r="F2128" s="5"/>
    </row>
    <row r="2129" spans="6:6">
      <c r="F2129" s="5"/>
    </row>
    <row r="2130" spans="6:6">
      <c r="F2130" s="5"/>
    </row>
    <row r="2131" spans="6:6">
      <c r="F2131" s="5"/>
    </row>
    <row r="2132" spans="6:6">
      <c r="F2132" s="5"/>
    </row>
    <row r="2133" spans="6:6">
      <c r="F2133" s="5"/>
    </row>
    <row r="2134" spans="6:6">
      <c r="F2134" s="5"/>
    </row>
    <row r="2135" spans="6:6">
      <c r="F2135" s="5"/>
    </row>
    <row r="2136" spans="6:6">
      <c r="F2136" s="5"/>
    </row>
    <row r="2137" spans="6:6">
      <c r="F2137" s="5"/>
    </row>
    <row r="2138" spans="6:6">
      <c r="F2138" s="5"/>
    </row>
    <row r="2139" spans="6:6">
      <c r="F2139" s="5"/>
    </row>
    <row r="2140" spans="6:6">
      <c r="F2140" s="5"/>
    </row>
    <row r="2141" spans="6:6">
      <c r="F2141" s="5"/>
    </row>
    <row r="2142" spans="6:6">
      <c r="F2142" s="5"/>
    </row>
    <row r="2143" spans="6:6">
      <c r="F2143" s="5"/>
    </row>
    <row r="2144" spans="6:6">
      <c r="F2144" s="5"/>
    </row>
    <row r="2145" spans="6:6">
      <c r="F2145" s="5"/>
    </row>
    <row r="2146" spans="6:6">
      <c r="F2146" s="5"/>
    </row>
    <row r="2147" spans="6:6">
      <c r="F2147" s="5"/>
    </row>
    <row r="2148" spans="6:6">
      <c r="F2148" s="5"/>
    </row>
    <row r="2149" spans="6:6">
      <c r="F2149" s="5"/>
    </row>
    <row r="2150" spans="6:6">
      <c r="F2150" s="5"/>
    </row>
    <row r="2151" spans="6:6">
      <c r="F2151" s="5"/>
    </row>
    <row r="2152" spans="6:6">
      <c r="F2152" s="5"/>
    </row>
    <row r="2153" spans="6:6">
      <c r="F2153" s="5"/>
    </row>
    <row r="2154" spans="6:6">
      <c r="F2154" s="5"/>
    </row>
    <row r="2155" spans="6:6">
      <c r="F2155" s="5"/>
    </row>
    <row r="2156" spans="6:6">
      <c r="F2156" s="5"/>
    </row>
    <row r="2157" spans="6:6">
      <c r="F2157" s="5"/>
    </row>
    <row r="2158" spans="6:6">
      <c r="F2158" s="5"/>
    </row>
    <row r="2159" spans="6:6">
      <c r="F2159" s="5"/>
    </row>
    <row r="2160" spans="6:6">
      <c r="F2160" s="5"/>
    </row>
    <row r="2161" spans="6:6">
      <c r="F2161" s="5"/>
    </row>
    <row r="2162" spans="6:6">
      <c r="F2162" s="5"/>
    </row>
    <row r="2163" spans="6:6">
      <c r="F2163" s="5"/>
    </row>
    <row r="2164" spans="6:6">
      <c r="F2164" s="5"/>
    </row>
    <row r="2165" spans="6:6">
      <c r="F2165" s="5"/>
    </row>
    <row r="2166" spans="6:6">
      <c r="F2166" s="5"/>
    </row>
    <row r="2167" spans="6:6">
      <c r="F2167" s="5"/>
    </row>
    <row r="2168" spans="6:6">
      <c r="F2168" s="5"/>
    </row>
    <row r="2169" spans="6:6">
      <c r="F2169" s="5"/>
    </row>
    <row r="2170" spans="6:6">
      <c r="F2170" s="5"/>
    </row>
    <row r="2171" spans="6:6">
      <c r="F2171" s="5"/>
    </row>
    <row r="2172" spans="6:6">
      <c r="F2172" s="5"/>
    </row>
    <row r="2173" spans="6:6">
      <c r="F2173" s="5"/>
    </row>
    <row r="2174" spans="6:6">
      <c r="F2174" s="5"/>
    </row>
    <row r="2175" spans="6:6">
      <c r="F2175" s="5"/>
    </row>
    <row r="2176" spans="6:6">
      <c r="F2176" s="5"/>
    </row>
    <row r="2177" spans="6:6">
      <c r="F2177" s="5"/>
    </row>
    <row r="2178" spans="6:6">
      <c r="F2178" s="5"/>
    </row>
    <row r="2179" spans="6:6">
      <c r="F2179" s="5"/>
    </row>
    <row r="2180" spans="6:6">
      <c r="F2180" s="5"/>
    </row>
    <row r="2181" spans="6:6">
      <c r="F2181" s="5"/>
    </row>
    <row r="2182" spans="6:6">
      <c r="F2182" s="5"/>
    </row>
    <row r="2183" spans="6:6">
      <c r="F2183" s="5"/>
    </row>
    <row r="2184" spans="6:6">
      <c r="F2184" s="5"/>
    </row>
    <row r="2185" spans="6:6">
      <c r="F2185" s="5"/>
    </row>
    <row r="2186" spans="6:6">
      <c r="F2186" s="5"/>
    </row>
    <row r="2187" spans="6:6">
      <c r="F2187" s="5"/>
    </row>
    <row r="2188" spans="6:6">
      <c r="F2188" s="5"/>
    </row>
    <row r="2189" spans="6:6">
      <c r="F2189" s="5"/>
    </row>
    <row r="2190" spans="6:6">
      <c r="F2190" s="5"/>
    </row>
    <row r="2191" spans="6:6">
      <c r="F2191" s="5"/>
    </row>
    <row r="2192" spans="6:6">
      <c r="F2192" s="5"/>
    </row>
    <row r="2193" spans="6:6">
      <c r="F2193" s="5"/>
    </row>
    <row r="2194" spans="6:6">
      <c r="F2194" s="5"/>
    </row>
    <row r="2195" spans="6:6">
      <c r="F2195" s="5"/>
    </row>
    <row r="2196" spans="6:6">
      <c r="F2196" s="5"/>
    </row>
    <row r="2197" spans="6:6">
      <c r="F2197" s="5"/>
    </row>
    <row r="2198" spans="6:6">
      <c r="F2198" s="5"/>
    </row>
    <row r="2199" spans="6:6">
      <c r="F2199" s="5"/>
    </row>
    <row r="2200" spans="6:6">
      <c r="F2200" s="5"/>
    </row>
    <row r="2201" spans="6:6">
      <c r="F2201" s="5"/>
    </row>
    <row r="2202" spans="6:6">
      <c r="F2202" s="5"/>
    </row>
    <row r="2203" spans="6:6">
      <c r="F2203" s="5"/>
    </row>
    <row r="2204" spans="6:6">
      <c r="F2204" s="5"/>
    </row>
    <row r="2205" spans="6:6">
      <c r="F2205" s="5"/>
    </row>
    <row r="2206" spans="6:6">
      <c r="F2206" s="5"/>
    </row>
    <row r="2207" spans="6:6">
      <c r="F2207" s="5"/>
    </row>
    <row r="2208" spans="6:6">
      <c r="F2208" s="5"/>
    </row>
    <row r="2209" spans="6:6">
      <c r="F2209" s="5"/>
    </row>
    <row r="2210" spans="6:6">
      <c r="F2210" s="5"/>
    </row>
    <row r="2211" spans="6:6">
      <c r="F2211" s="5"/>
    </row>
    <row r="2212" spans="6:6">
      <c r="F2212" s="5"/>
    </row>
    <row r="2213" spans="6:6">
      <c r="F2213" s="5"/>
    </row>
    <row r="2214" spans="6:6">
      <c r="F2214" s="5"/>
    </row>
    <row r="2215" spans="6:6">
      <c r="F2215" s="5"/>
    </row>
    <row r="2216" spans="6:6">
      <c r="F2216" s="5"/>
    </row>
    <row r="2217" spans="6:6">
      <c r="F2217" s="5"/>
    </row>
    <row r="2218" spans="6:6">
      <c r="F2218" s="5"/>
    </row>
    <row r="2219" spans="6:6">
      <c r="F2219" s="5"/>
    </row>
    <row r="2220" spans="6:6">
      <c r="F2220" s="5"/>
    </row>
    <row r="2221" spans="6:6">
      <c r="F2221" s="5"/>
    </row>
    <row r="2222" spans="6:6">
      <c r="F2222" s="5"/>
    </row>
    <row r="2223" spans="6:6">
      <c r="F2223" s="5"/>
    </row>
    <row r="2224" spans="6:6">
      <c r="F2224" s="5"/>
    </row>
    <row r="2225" spans="6:6">
      <c r="F2225" s="5"/>
    </row>
    <row r="2226" spans="6:6">
      <c r="F2226" s="5"/>
    </row>
    <row r="2227" spans="6:6">
      <c r="F2227" s="5"/>
    </row>
    <row r="2228" spans="6:6">
      <c r="F2228" s="5"/>
    </row>
    <row r="2229" spans="6:6">
      <c r="F2229" s="5"/>
    </row>
    <row r="2230" spans="6:6">
      <c r="F2230" s="5"/>
    </row>
    <row r="2231" spans="6:6">
      <c r="F2231" s="5"/>
    </row>
    <row r="2232" spans="6:6">
      <c r="F2232" s="5"/>
    </row>
    <row r="2233" spans="6:6">
      <c r="F2233" s="5"/>
    </row>
    <row r="2234" spans="6:6">
      <c r="F2234" s="5"/>
    </row>
    <row r="2235" spans="6:6">
      <c r="F2235" s="5"/>
    </row>
    <row r="2236" spans="6:6">
      <c r="F2236" s="5"/>
    </row>
    <row r="2237" spans="6:6">
      <c r="F2237" s="5"/>
    </row>
    <row r="2238" spans="6:6">
      <c r="F2238" s="5"/>
    </row>
    <row r="2239" spans="6:6">
      <c r="F2239" s="5"/>
    </row>
    <row r="2240" spans="6:6">
      <c r="F2240" s="5"/>
    </row>
    <row r="2241" spans="6:6">
      <c r="F2241" s="5"/>
    </row>
    <row r="2242" spans="6:6">
      <c r="F2242" s="5"/>
    </row>
    <row r="2243" spans="6:6">
      <c r="F2243" s="5"/>
    </row>
    <row r="2244" spans="6:6">
      <c r="F2244" s="5"/>
    </row>
    <row r="2245" spans="6:6">
      <c r="F2245" s="5"/>
    </row>
    <row r="2246" spans="6:6">
      <c r="F2246" s="5"/>
    </row>
    <row r="2247" spans="6:6">
      <c r="F2247" s="5"/>
    </row>
    <row r="2248" spans="6:6">
      <c r="F2248" s="5"/>
    </row>
    <row r="2249" spans="6:6">
      <c r="F2249" s="5"/>
    </row>
    <row r="2250" spans="6:6">
      <c r="F2250" s="5"/>
    </row>
    <row r="2251" spans="6:6">
      <c r="F2251" s="5"/>
    </row>
    <row r="2252" spans="6:6">
      <c r="F2252" s="5"/>
    </row>
    <row r="2253" spans="6:6">
      <c r="F2253" s="5"/>
    </row>
    <row r="2254" spans="6:6">
      <c r="F2254" s="5"/>
    </row>
    <row r="2255" spans="6:6">
      <c r="F2255" s="5"/>
    </row>
    <row r="2256" spans="6:6">
      <c r="F2256" s="5"/>
    </row>
    <row r="2257" spans="6:6">
      <c r="F2257" s="5"/>
    </row>
    <row r="2258" spans="6:6">
      <c r="F2258" s="5"/>
    </row>
    <row r="2259" spans="6:6">
      <c r="F2259" s="5"/>
    </row>
    <row r="2260" spans="6:6">
      <c r="F2260" s="5"/>
    </row>
    <row r="2261" spans="6:6">
      <c r="F2261" s="5"/>
    </row>
    <row r="2262" spans="6:6">
      <c r="F2262" s="5"/>
    </row>
    <row r="2263" spans="6:6">
      <c r="F2263" s="5"/>
    </row>
    <row r="2264" spans="6:6">
      <c r="F2264" s="5"/>
    </row>
    <row r="2265" spans="6:6">
      <c r="F2265" s="5"/>
    </row>
    <row r="2266" spans="6:6">
      <c r="F2266" s="5"/>
    </row>
    <row r="2267" spans="6:6">
      <c r="F2267" s="5"/>
    </row>
    <row r="2268" spans="6:6">
      <c r="F2268" s="5"/>
    </row>
    <row r="2269" spans="6:6">
      <c r="F2269" s="5"/>
    </row>
    <row r="2270" spans="6:6">
      <c r="F2270" s="5"/>
    </row>
    <row r="2271" spans="6:6">
      <c r="F2271" s="5"/>
    </row>
    <row r="2272" spans="6:6">
      <c r="F2272" s="5"/>
    </row>
    <row r="2273" spans="6:6">
      <c r="F2273" s="5"/>
    </row>
    <row r="2274" spans="6:6">
      <c r="F2274" s="5"/>
    </row>
    <row r="2275" spans="6:6">
      <c r="F2275" s="5"/>
    </row>
    <row r="2276" spans="6:6">
      <c r="F2276" s="5"/>
    </row>
    <row r="2277" spans="6:6">
      <c r="F2277" s="5"/>
    </row>
    <row r="2278" spans="6:6">
      <c r="F2278" s="5"/>
    </row>
    <row r="2279" spans="6:6">
      <c r="F2279" s="5"/>
    </row>
    <row r="2280" spans="6:6">
      <c r="F2280" s="5"/>
    </row>
    <row r="2281" spans="6:6">
      <c r="F2281" s="5"/>
    </row>
    <row r="2282" spans="6:6">
      <c r="F2282" s="5"/>
    </row>
    <row r="2283" spans="6:6">
      <c r="F2283" s="5"/>
    </row>
    <row r="2284" spans="6:6">
      <c r="F2284" s="5"/>
    </row>
    <row r="2285" spans="6:6">
      <c r="F2285" s="5"/>
    </row>
    <row r="2286" spans="6:6">
      <c r="F2286" s="5"/>
    </row>
    <row r="2287" spans="6:6">
      <c r="F2287" s="5"/>
    </row>
    <row r="2288" spans="6:6">
      <c r="F2288" s="5"/>
    </row>
    <row r="2289" spans="6:6">
      <c r="F2289" s="5"/>
    </row>
    <row r="2290" spans="6:6">
      <c r="F2290" s="5"/>
    </row>
    <row r="2291" spans="6:6">
      <c r="F2291" s="5"/>
    </row>
    <row r="2292" spans="6:6">
      <c r="F2292" s="5"/>
    </row>
    <row r="2293" spans="6:6">
      <c r="F2293" s="5"/>
    </row>
    <row r="2294" spans="6:6">
      <c r="F2294" s="5"/>
    </row>
    <row r="2295" spans="6:6">
      <c r="F2295" s="5"/>
    </row>
    <row r="2296" spans="6:6">
      <c r="F2296" s="5"/>
    </row>
    <row r="2297" spans="6:6">
      <c r="F2297" s="5"/>
    </row>
    <row r="2298" spans="6:6">
      <c r="F2298" s="5"/>
    </row>
    <row r="2299" spans="6:6">
      <c r="F2299" s="5"/>
    </row>
    <row r="2300" spans="6:6">
      <c r="F2300" s="5"/>
    </row>
    <row r="2301" spans="6:6">
      <c r="F2301" s="5"/>
    </row>
    <row r="2302" spans="6:6">
      <c r="F2302" s="5"/>
    </row>
    <row r="2303" spans="6:6">
      <c r="F2303" s="5"/>
    </row>
    <row r="2304" spans="6:6">
      <c r="F2304" s="5"/>
    </row>
    <row r="2305" spans="6:6">
      <c r="F2305" s="5"/>
    </row>
    <row r="2306" spans="6:6">
      <c r="F2306" s="5"/>
    </row>
    <row r="2307" spans="6:6">
      <c r="F2307" s="5"/>
    </row>
    <row r="2308" spans="6:6">
      <c r="F2308" s="5"/>
    </row>
    <row r="2309" spans="6:6">
      <c r="F2309" s="5"/>
    </row>
    <row r="2310" spans="6:6">
      <c r="F2310" s="5"/>
    </row>
    <row r="2311" spans="6:6">
      <c r="F2311" s="5"/>
    </row>
    <row r="2312" spans="6:6">
      <c r="F2312" s="5"/>
    </row>
    <row r="2313" spans="6:6">
      <c r="F2313" s="5"/>
    </row>
    <row r="2314" spans="6:6">
      <c r="F2314" s="5"/>
    </row>
    <row r="2315" spans="6:6">
      <c r="F2315" s="5"/>
    </row>
    <row r="2316" spans="6:6">
      <c r="F2316" s="5"/>
    </row>
    <row r="2317" spans="6:6">
      <c r="F2317" s="5"/>
    </row>
    <row r="2318" spans="6:6">
      <c r="F2318" s="5"/>
    </row>
    <row r="2319" spans="6:6">
      <c r="F2319" s="5"/>
    </row>
    <row r="2320" spans="6:6">
      <c r="F2320" s="5"/>
    </row>
    <row r="2321" spans="6:6">
      <c r="F2321" s="5"/>
    </row>
    <row r="2322" spans="6:6">
      <c r="F2322" s="5"/>
    </row>
    <row r="2323" spans="6:6">
      <c r="F2323" s="5"/>
    </row>
    <row r="2324" spans="6:6">
      <c r="F2324" s="5"/>
    </row>
    <row r="2325" spans="6:6">
      <c r="F2325" s="5"/>
    </row>
    <row r="2326" spans="6:6">
      <c r="F2326" s="5"/>
    </row>
    <row r="2327" spans="6:6">
      <c r="F2327" s="5"/>
    </row>
    <row r="2328" spans="6:6">
      <c r="F2328" s="5"/>
    </row>
    <row r="2329" spans="6:6">
      <c r="F2329" s="5"/>
    </row>
    <row r="2330" spans="6:6">
      <c r="F2330" s="5"/>
    </row>
    <row r="2331" spans="6:6">
      <c r="F2331" s="5"/>
    </row>
    <row r="2332" spans="6:6">
      <c r="F2332" s="5"/>
    </row>
    <row r="2333" spans="6:6">
      <c r="F2333" s="5"/>
    </row>
    <row r="2334" spans="6:6">
      <c r="F2334" s="5"/>
    </row>
    <row r="2335" spans="6:6">
      <c r="F2335" s="5"/>
    </row>
    <row r="2336" spans="6:6">
      <c r="F2336" s="5"/>
    </row>
    <row r="2337" spans="6:6">
      <c r="F2337" s="5"/>
    </row>
    <row r="2338" spans="6:6">
      <c r="F2338" s="5"/>
    </row>
    <row r="2339" spans="6:6">
      <c r="F2339" s="5"/>
    </row>
    <row r="2340" spans="6:6">
      <c r="F2340" s="5"/>
    </row>
    <row r="2341" spans="6:6">
      <c r="F2341" s="5"/>
    </row>
    <row r="2342" spans="6:6">
      <c r="F2342" s="5"/>
    </row>
    <row r="2343" spans="6:6">
      <c r="F2343" s="5"/>
    </row>
    <row r="2344" spans="6:6">
      <c r="F2344" s="5"/>
    </row>
    <row r="2345" spans="6:6">
      <c r="F2345" s="5"/>
    </row>
    <row r="2346" spans="6:6">
      <c r="F2346" s="5"/>
    </row>
    <row r="2347" spans="6:6">
      <c r="F2347" s="5"/>
    </row>
    <row r="2348" spans="6:6">
      <c r="F2348" s="5"/>
    </row>
    <row r="2349" spans="6:6">
      <c r="F2349" s="5"/>
    </row>
    <row r="2350" spans="6:6">
      <c r="F2350" s="5"/>
    </row>
    <row r="2351" spans="6:6">
      <c r="F2351" s="5"/>
    </row>
    <row r="2352" spans="6:6">
      <c r="F2352" s="5"/>
    </row>
    <row r="2353" spans="6:6">
      <c r="F2353" s="5"/>
    </row>
    <row r="2354" spans="6:6">
      <c r="F2354" s="5"/>
    </row>
    <row r="2355" spans="6:6">
      <c r="F2355" s="5"/>
    </row>
    <row r="2356" spans="6:6">
      <c r="F2356" s="5"/>
    </row>
    <row r="2357" spans="6:6">
      <c r="F2357" s="5"/>
    </row>
    <row r="2358" spans="6:6">
      <c r="F2358" s="5"/>
    </row>
    <row r="2359" spans="6:6">
      <c r="F2359" s="5"/>
    </row>
    <row r="2360" spans="6:6">
      <c r="F2360" s="5"/>
    </row>
    <row r="2361" spans="6:6">
      <c r="F2361" s="5"/>
    </row>
    <row r="2362" spans="6:6">
      <c r="F2362" s="5"/>
    </row>
    <row r="2363" spans="6:6">
      <c r="F2363" s="5"/>
    </row>
    <row r="2364" spans="6:6">
      <c r="F2364" s="5"/>
    </row>
    <row r="2365" spans="6:6">
      <c r="F2365" s="5"/>
    </row>
    <row r="2366" spans="6:6">
      <c r="F2366" s="5"/>
    </row>
    <row r="2367" spans="6:6">
      <c r="F2367" s="5"/>
    </row>
    <row r="2368" spans="6:6">
      <c r="F2368" s="5"/>
    </row>
    <row r="2369" spans="6:6">
      <c r="F2369" s="5"/>
    </row>
    <row r="2370" spans="6:6">
      <c r="F2370" s="5"/>
    </row>
    <row r="2371" spans="6:6">
      <c r="F2371" s="5"/>
    </row>
    <row r="2372" spans="6:6">
      <c r="F2372" s="5"/>
    </row>
    <row r="2373" spans="6:6">
      <c r="F2373" s="5"/>
    </row>
    <row r="2374" spans="6:6">
      <c r="F2374" s="5"/>
    </row>
    <row r="2375" spans="6:6">
      <c r="F2375" s="5"/>
    </row>
    <row r="2376" spans="6:6">
      <c r="F2376" s="5"/>
    </row>
    <row r="2377" spans="6:6">
      <c r="F2377" s="5"/>
    </row>
    <row r="2378" spans="6:6">
      <c r="F2378" s="5"/>
    </row>
    <row r="2379" spans="6:6">
      <c r="F2379" s="5"/>
    </row>
    <row r="2380" spans="6:6">
      <c r="F2380" s="5"/>
    </row>
    <row r="2381" spans="6:6">
      <c r="F2381" s="5"/>
    </row>
    <row r="2382" spans="6:6">
      <c r="F2382" s="5"/>
    </row>
    <row r="2383" spans="6:6">
      <c r="F2383" s="5"/>
    </row>
    <row r="2384" spans="6:6">
      <c r="F2384" s="5"/>
    </row>
    <row r="2385" spans="6:6">
      <c r="F2385" s="5"/>
    </row>
    <row r="2386" spans="6:6">
      <c r="F2386" s="5"/>
    </row>
    <row r="2387" spans="6:6">
      <c r="F2387" s="5"/>
    </row>
    <row r="2388" spans="6:6">
      <c r="F2388" s="5"/>
    </row>
    <row r="2389" spans="6:6">
      <c r="F2389" s="5"/>
    </row>
    <row r="2390" spans="6:6">
      <c r="F2390" s="5"/>
    </row>
    <row r="2391" spans="6:6">
      <c r="F2391" s="5"/>
    </row>
    <row r="2392" spans="6:6">
      <c r="F2392" s="5"/>
    </row>
    <row r="2393" spans="6:6">
      <c r="F2393" s="5"/>
    </row>
    <row r="2394" spans="6:6">
      <c r="F2394" s="5"/>
    </row>
    <row r="2395" spans="6:6">
      <c r="F2395" s="5"/>
    </row>
    <row r="2396" spans="6:6">
      <c r="F2396" s="5"/>
    </row>
    <row r="2397" spans="6:6">
      <c r="F2397" s="5"/>
    </row>
    <row r="2398" spans="6:6">
      <c r="F2398" s="5"/>
    </row>
    <row r="2399" spans="6:6">
      <c r="F2399" s="5"/>
    </row>
    <row r="2400" spans="6:6">
      <c r="F2400" s="5"/>
    </row>
    <row r="2401" spans="6:6">
      <c r="F2401" s="5"/>
    </row>
    <row r="2402" spans="6:6">
      <c r="F2402" s="5"/>
    </row>
    <row r="2403" spans="6:6">
      <c r="F2403" s="5"/>
    </row>
    <row r="2404" spans="6:6">
      <c r="F2404" s="5"/>
    </row>
    <row r="2405" spans="6:6">
      <c r="F2405" s="5"/>
    </row>
    <row r="2406" spans="6:6">
      <c r="F2406" s="5"/>
    </row>
    <row r="2407" spans="6:6">
      <c r="F2407" s="5"/>
    </row>
    <row r="2408" spans="6:6">
      <c r="F2408" s="5"/>
    </row>
    <row r="2409" spans="6:6">
      <c r="F2409" s="5"/>
    </row>
    <row r="2410" spans="6:6">
      <c r="F2410" s="5"/>
    </row>
    <row r="2411" spans="6:6">
      <c r="F2411" s="5"/>
    </row>
    <row r="2412" spans="6:6">
      <c r="F2412" s="5"/>
    </row>
    <row r="2413" spans="6:6">
      <c r="F2413" s="5"/>
    </row>
    <row r="2414" spans="6:6">
      <c r="F2414" s="5"/>
    </row>
    <row r="2415" spans="6:6">
      <c r="F2415" s="5"/>
    </row>
    <row r="2416" spans="6:6">
      <c r="F2416" s="5"/>
    </row>
    <row r="2417" spans="6:6">
      <c r="F2417" s="5"/>
    </row>
    <row r="2418" spans="6:6">
      <c r="F2418" s="5"/>
    </row>
    <row r="2419" spans="6:6">
      <c r="F2419" s="5"/>
    </row>
    <row r="2420" spans="6:6">
      <c r="F2420" s="5"/>
    </row>
    <row r="2421" spans="6:6">
      <c r="F2421" s="5"/>
    </row>
    <row r="2422" spans="6:6">
      <c r="F2422" s="5"/>
    </row>
    <row r="2423" spans="6:6">
      <c r="F2423" s="5"/>
    </row>
    <row r="2424" spans="6:6">
      <c r="F2424" s="5"/>
    </row>
    <row r="2425" spans="6:6">
      <c r="F2425" s="5"/>
    </row>
    <row r="2426" spans="6:6">
      <c r="F2426" s="5"/>
    </row>
    <row r="2427" spans="6:6">
      <c r="F2427" s="5"/>
    </row>
    <row r="2428" spans="6:6">
      <c r="F2428" s="5"/>
    </row>
    <row r="2429" spans="6:6">
      <c r="F2429" s="5"/>
    </row>
    <row r="2430" spans="6:6">
      <c r="F2430" s="5"/>
    </row>
    <row r="2431" spans="6:6">
      <c r="F2431" s="5"/>
    </row>
    <row r="2432" spans="6:6">
      <c r="F2432" s="5"/>
    </row>
    <row r="2433" spans="6:6">
      <c r="F2433" s="5"/>
    </row>
    <row r="2434" spans="6:6">
      <c r="F2434" s="5"/>
    </row>
    <row r="2435" spans="6:6">
      <c r="F2435" s="5"/>
    </row>
    <row r="2436" spans="6:6">
      <c r="F2436" s="5"/>
    </row>
    <row r="2437" spans="6:6">
      <c r="F2437" s="5"/>
    </row>
    <row r="2438" spans="6:6">
      <c r="F2438" s="5"/>
    </row>
    <row r="2439" spans="6:6">
      <c r="F2439" s="5"/>
    </row>
    <row r="2440" spans="6:6">
      <c r="F2440" s="5"/>
    </row>
    <row r="2441" spans="6:6">
      <c r="F2441" s="5"/>
    </row>
    <row r="2442" spans="6:6">
      <c r="F2442" s="5"/>
    </row>
    <row r="2443" spans="6:6">
      <c r="F2443" s="5"/>
    </row>
    <row r="2444" spans="6:6">
      <c r="F2444" s="5"/>
    </row>
    <row r="2445" spans="6:6">
      <c r="F2445" s="5"/>
    </row>
    <row r="2446" spans="6:6">
      <c r="F2446" s="5"/>
    </row>
    <row r="2447" spans="6:6">
      <c r="F2447" s="5"/>
    </row>
    <row r="2448" spans="6:6">
      <c r="F2448" s="5"/>
    </row>
    <row r="2449" spans="6:6">
      <c r="F2449" s="5"/>
    </row>
    <row r="2450" spans="6:6">
      <c r="F2450" s="5"/>
    </row>
    <row r="2451" spans="6:6">
      <c r="F2451" s="5"/>
    </row>
    <row r="2452" spans="6:6">
      <c r="F2452" s="5"/>
    </row>
    <row r="2453" spans="6:6">
      <c r="F2453" s="5"/>
    </row>
    <row r="2454" spans="6:6">
      <c r="F2454" s="5"/>
    </row>
    <row r="2455" spans="6:6">
      <c r="F2455" s="5"/>
    </row>
    <row r="2456" spans="6:6">
      <c r="F2456" s="5"/>
    </row>
    <row r="2457" spans="6:6">
      <c r="F2457" s="5"/>
    </row>
    <row r="2458" spans="6:6">
      <c r="F2458" s="5"/>
    </row>
    <row r="2459" spans="6:6">
      <c r="F2459" s="5"/>
    </row>
    <row r="2460" spans="6:6">
      <c r="F2460" s="5"/>
    </row>
    <row r="2461" spans="6:6">
      <c r="F2461" s="5"/>
    </row>
    <row r="2462" spans="6:6">
      <c r="F2462" s="5"/>
    </row>
    <row r="2463" spans="6:6">
      <c r="F2463" s="5"/>
    </row>
    <row r="2464" spans="6:6">
      <c r="F2464" s="5"/>
    </row>
    <row r="2465" spans="6:6">
      <c r="F2465" s="5"/>
    </row>
    <row r="2466" spans="6:6">
      <c r="F2466" s="5"/>
    </row>
    <row r="2467" spans="6:6">
      <c r="F2467" s="5"/>
    </row>
    <row r="2468" spans="6:6">
      <c r="F2468" s="5"/>
    </row>
    <row r="2469" spans="6:6">
      <c r="F2469" s="5"/>
    </row>
    <row r="2470" spans="6:6">
      <c r="F2470" s="5"/>
    </row>
    <row r="2471" spans="6:6">
      <c r="F2471" s="5"/>
    </row>
    <row r="2472" spans="6:6">
      <c r="F2472" s="5"/>
    </row>
    <row r="2473" spans="6:6">
      <c r="F2473" s="5"/>
    </row>
    <row r="2474" spans="6:6">
      <c r="F2474" s="5"/>
    </row>
    <row r="2475" spans="6:6">
      <c r="F2475" s="5"/>
    </row>
    <row r="2476" spans="6:6">
      <c r="F2476" s="5"/>
    </row>
    <row r="2477" spans="6:6">
      <c r="F2477" s="5"/>
    </row>
    <row r="2478" spans="6:6">
      <c r="F2478" s="5"/>
    </row>
    <row r="2479" spans="6:6">
      <c r="F2479" s="5"/>
    </row>
    <row r="2480" spans="6:6">
      <c r="F2480" s="5"/>
    </row>
    <row r="2481" spans="6:6">
      <c r="F2481" s="5"/>
    </row>
    <row r="2482" spans="6:6">
      <c r="F2482" s="5"/>
    </row>
    <row r="2483" spans="6:6">
      <c r="F2483" s="5"/>
    </row>
    <row r="2484" spans="6:6">
      <c r="F2484" s="5"/>
    </row>
    <row r="2485" spans="6:6">
      <c r="F2485" s="5"/>
    </row>
    <row r="2486" spans="6:6">
      <c r="F2486" s="5"/>
    </row>
    <row r="2487" spans="6:6">
      <c r="F2487" s="5"/>
    </row>
    <row r="2488" spans="6:6">
      <c r="F2488" s="5"/>
    </row>
    <row r="2489" spans="6:6">
      <c r="F2489" s="5"/>
    </row>
    <row r="2490" spans="6:6">
      <c r="F2490" s="5"/>
    </row>
    <row r="2491" spans="6:6">
      <c r="F2491" s="5"/>
    </row>
    <row r="2492" spans="6:6">
      <c r="F2492" s="5"/>
    </row>
    <row r="2493" spans="6:6">
      <c r="F2493" s="5"/>
    </row>
    <row r="2494" spans="6:6">
      <c r="F2494" s="5"/>
    </row>
    <row r="2495" spans="6:6">
      <c r="F2495" s="5"/>
    </row>
    <row r="2496" spans="6:6">
      <c r="F2496" s="5"/>
    </row>
    <row r="2497" spans="6:6">
      <c r="F2497" s="5"/>
    </row>
    <row r="2498" spans="6:6">
      <c r="F2498" s="5"/>
    </row>
    <row r="2499" spans="6:6">
      <c r="F2499" s="5"/>
    </row>
    <row r="2500" spans="6:6">
      <c r="F2500" s="5"/>
    </row>
    <row r="2501" spans="6:6">
      <c r="F2501" s="5"/>
    </row>
    <row r="2502" spans="6:6">
      <c r="F2502" s="5"/>
    </row>
    <row r="2503" spans="6:6">
      <c r="F2503" s="5"/>
    </row>
    <row r="2504" spans="6:6">
      <c r="F2504" s="5"/>
    </row>
    <row r="2505" spans="6:6">
      <c r="F2505" s="5"/>
    </row>
    <row r="2506" spans="6:6">
      <c r="F2506" s="5"/>
    </row>
    <row r="2507" spans="6:6">
      <c r="F2507" s="5"/>
    </row>
    <row r="2508" spans="6:6">
      <c r="F2508" s="5"/>
    </row>
    <row r="2509" spans="6:6">
      <c r="F2509" s="5"/>
    </row>
    <row r="2510" spans="6:6">
      <c r="F2510" s="5"/>
    </row>
    <row r="2511" spans="6:6">
      <c r="F2511" s="5"/>
    </row>
    <row r="2512" spans="6:6">
      <c r="F2512" s="5"/>
    </row>
    <row r="2513" spans="6:6">
      <c r="F2513" s="5"/>
    </row>
    <row r="2514" spans="6:6">
      <c r="F2514" s="5"/>
    </row>
    <row r="2515" spans="6:6">
      <c r="F2515" s="5"/>
    </row>
    <row r="2516" spans="6:6">
      <c r="F2516" s="5"/>
    </row>
    <row r="2517" spans="6:6">
      <c r="F2517" s="5"/>
    </row>
    <row r="2518" spans="6:6">
      <c r="F2518" s="5"/>
    </row>
    <row r="2519" spans="6:6">
      <c r="F2519" s="5"/>
    </row>
    <row r="2520" spans="6:6">
      <c r="F2520" s="5"/>
    </row>
    <row r="2521" spans="6:6">
      <c r="F2521" s="5"/>
    </row>
    <row r="2522" spans="6:6">
      <c r="F2522" s="5"/>
    </row>
    <row r="2523" spans="6:6">
      <c r="F2523" s="5"/>
    </row>
    <row r="2524" spans="6:6">
      <c r="F2524" s="5"/>
    </row>
    <row r="2525" spans="6:6">
      <c r="F2525" s="5"/>
    </row>
    <row r="2526" spans="6:6">
      <c r="F2526" s="5"/>
    </row>
    <row r="2527" spans="6:6">
      <c r="F2527" s="5"/>
    </row>
    <row r="2528" spans="6:6">
      <c r="F2528" s="5"/>
    </row>
    <row r="2529" spans="6:6">
      <c r="F2529" s="5"/>
    </row>
    <row r="2530" spans="6:6">
      <c r="F2530" s="5"/>
    </row>
    <row r="2531" spans="6:6">
      <c r="F2531" s="5"/>
    </row>
    <row r="2532" spans="6:6">
      <c r="F2532" s="5"/>
    </row>
    <row r="2533" spans="6:6">
      <c r="F2533" s="5"/>
    </row>
    <row r="2534" spans="6:6">
      <c r="F2534" s="5"/>
    </row>
    <row r="2535" spans="6:6">
      <c r="F2535" s="5"/>
    </row>
    <row r="2536" spans="6:6">
      <c r="F2536" s="5"/>
    </row>
    <row r="2537" spans="6:6">
      <c r="F2537" s="5"/>
    </row>
    <row r="2538" spans="6:6">
      <c r="F2538" s="5"/>
    </row>
    <row r="2539" spans="6:6">
      <c r="F2539" s="5"/>
    </row>
    <row r="2540" spans="6:6">
      <c r="F2540" s="5"/>
    </row>
    <row r="2541" spans="6:6">
      <c r="F2541" s="5"/>
    </row>
    <row r="2542" spans="6:6">
      <c r="F2542" s="5"/>
    </row>
    <row r="2543" spans="6:6">
      <c r="F2543" s="5"/>
    </row>
    <row r="2544" spans="6:6">
      <c r="F2544" s="5"/>
    </row>
    <row r="2545" spans="6:6">
      <c r="F2545" s="5"/>
    </row>
    <row r="2546" spans="6:6">
      <c r="F2546" s="5"/>
    </row>
    <row r="2547" spans="6:6">
      <c r="F2547" s="5"/>
    </row>
    <row r="2548" spans="6:6">
      <c r="F2548" s="5"/>
    </row>
    <row r="2549" spans="6:6">
      <c r="F2549" s="5"/>
    </row>
    <row r="2550" spans="6:6">
      <c r="F2550" s="5"/>
    </row>
    <row r="2551" spans="6:6">
      <c r="F2551" s="5"/>
    </row>
    <row r="2552" spans="6:6">
      <c r="F2552" s="5"/>
    </row>
    <row r="2553" spans="6:6">
      <c r="F2553" s="5"/>
    </row>
    <row r="2554" spans="6:6">
      <c r="F2554" s="5"/>
    </row>
    <row r="2555" spans="6:6">
      <c r="F2555" s="5"/>
    </row>
    <row r="2556" spans="6:6">
      <c r="F2556" s="5"/>
    </row>
    <row r="2557" spans="6:6">
      <c r="F2557" s="5"/>
    </row>
    <row r="2558" spans="6:6">
      <c r="F2558" s="5"/>
    </row>
    <row r="2559" spans="6:6">
      <c r="F2559" s="5"/>
    </row>
    <row r="2560" spans="6:6">
      <c r="F2560" s="5"/>
    </row>
    <row r="2561" spans="6:6">
      <c r="F2561" s="5"/>
    </row>
    <row r="2562" spans="6:6">
      <c r="F2562" s="5"/>
    </row>
    <row r="2563" spans="6:6">
      <c r="F2563" s="5"/>
    </row>
    <row r="2564" spans="6:6">
      <c r="F2564" s="5"/>
    </row>
    <row r="2565" spans="6:6">
      <c r="F2565" s="5"/>
    </row>
    <row r="2566" spans="6:6">
      <c r="F2566" s="5"/>
    </row>
    <row r="2567" spans="6:6">
      <c r="F2567" s="5"/>
    </row>
    <row r="2568" spans="6:6">
      <c r="F2568" s="5"/>
    </row>
    <row r="2569" spans="6:6">
      <c r="F2569" s="5"/>
    </row>
    <row r="2570" spans="6:6">
      <c r="F2570" s="5"/>
    </row>
    <row r="2571" spans="6:6">
      <c r="F2571" s="5"/>
    </row>
    <row r="2572" spans="6:6">
      <c r="F2572" s="5"/>
    </row>
    <row r="2573" spans="6:6">
      <c r="F2573" s="5"/>
    </row>
    <row r="2574" spans="6:6">
      <c r="F2574" s="5"/>
    </row>
    <row r="2575" spans="6:6">
      <c r="F2575" s="5"/>
    </row>
    <row r="2576" spans="6:6">
      <c r="F2576" s="5"/>
    </row>
    <row r="2577" spans="6:6">
      <c r="F2577" s="5"/>
    </row>
    <row r="2578" spans="6:6">
      <c r="F2578" s="5"/>
    </row>
    <row r="2579" spans="6:6">
      <c r="F2579" s="5"/>
    </row>
    <row r="2580" spans="6:6">
      <c r="F2580" s="5"/>
    </row>
    <row r="2581" spans="6:6">
      <c r="F2581" s="5"/>
    </row>
    <row r="2582" spans="6:6">
      <c r="F2582" s="5"/>
    </row>
    <row r="2583" spans="6:6">
      <c r="F2583" s="5"/>
    </row>
    <row r="2584" spans="6:6">
      <c r="F2584" s="5"/>
    </row>
    <row r="2585" spans="6:6">
      <c r="F2585" s="5"/>
    </row>
    <row r="2586" spans="6:6">
      <c r="F2586" s="5"/>
    </row>
    <row r="2587" spans="6:6">
      <c r="F2587" s="5"/>
    </row>
    <row r="2588" spans="6:6">
      <c r="F2588" s="5"/>
    </row>
    <row r="2589" spans="6:6">
      <c r="F2589" s="5"/>
    </row>
    <row r="2590" spans="6:6">
      <c r="F2590" s="5"/>
    </row>
    <row r="2591" spans="6:6">
      <c r="F2591" s="5"/>
    </row>
    <row r="2592" spans="6:6">
      <c r="F2592" s="5"/>
    </row>
    <row r="2593" spans="6:6">
      <c r="F2593" s="5"/>
    </row>
    <row r="2594" spans="6:6">
      <c r="F2594" s="5"/>
    </row>
    <row r="2595" spans="6:6">
      <c r="F2595" s="5"/>
    </row>
    <row r="2596" spans="6:6">
      <c r="F2596" s="5"/>
    </row>
    <row r="2597" spans="6:6">
      <c r="F2597" s="5"/>
    </row>
    <row r="2598" spans="6:6">
      <c r="F2598" s="5"/>
    </row>
    <row r="2599" spans="6:6">
      <c r="F2599" s="5"/>
    </row>
    <row r="2600" spans="6:6">
      <c r="F2600" s="5"/>
    </row>
    <row r="2601" spans="6:6">
      <c r="F2601" s="5"/>
    </row>
    <row r="2602" spans="6:6">
      <c r="F2602" s="5"/>
    </row>
    <row r="2603" spans="6:6">
      <c r="F2603" s="5"/>
    </row>
    <row r="2604" spans="6:6">
      <c r="F2604" s="5"/>
    </row>
    <row r="2605" spans="6:6">
      <c r="F2605" s="5"/>
    </row>
    <row r="2606" spans="6:6">
      <c r="F2606" s="5"/>
    </row>
    <row r="2607" spans="6:6">
      <c r="F2607" s="5"/>
    </row>
    <row r="2608" spans="6:6">
      <c r="F2608" s="5"/>
    </row>
    <row r="2609" spans="6:6">
      <c r="F2609" s="5"/>
    </row>
    <row r="2610" spans="6:6">
      <c r="F2610" s="5"/>
    </row>
    <row r="2611" spans="6:6">
      <c r="F2611" s="5"/>
    </row>
    <row r="2612" spans="6:6">
      <c r="F2612" s="5"/>
    </row>
    <row r="2613" spans="6:6">
      <c r="F2613" s="5"/>
    </row>
    <row r="2614" spans="6:6">
      <c r="F2614" s="5"/>
    </row>
    <row r="2615" spans="6:6">
      <c r="F2615" s="5"/>
    </row>
    <row r="2616" spans="6:6">
      <c r="F2616" s="5"/>
    </row>
    <row r="2617" spans="6:6">
      <c r="F2617" s="5"/>
    </row>
    <row r="2618" spans="6:6">
      <c r="F2618" s="5"/>
    </row>
    <row r="2619" spans="6:6">
      <c r="F2619" s="5"/>
    </row>
    <row r="2620" spans="6:6">
      <c r="F2620" s="5"/>
    </row>
    <row r="2621" spans="6:6">
      <c r="F2621" s="5"/>
    </row>
    <row r="2622" spans="6:6">
      <c r="F2622" s="5"/>
    </row>
    <row r="2623" spans="6:6">
      <c r="F2623" s="5"/>
    </row>
    <row r="2624" spans="6:6">
      <c r="F2624" s="5"/>
    </row>
    <row r="2625" spans="6:6">
      <c r="F2625" s="5"/>
    </row>
    <row r="2626" spans="6:6">
      <c r="F2626" s="5"/>
    </row>
    <row r="2627" spans="6:6">
      <c r="F2627" s="5"/>
    </row>
    <row r="2628" spans="6:6">
      <c r="F2628" s="5"/>
    </row>
    <row r="2629" spans="6:6">
      <c r="F2629" s="5"/>
    </row>
    <row r="2630" spans="6:6">
      <c r="F2630" s="5"/>
    </row>
    <row r="2631" spans="6:6">
      <c r="F2631" s="5"/>
    </row>
    <row r="2632" spans="6:6">
      <c r="F2632" s="5"/>
    </row>
    <row r="2633" spans="6:6">
      <c r="F2633" s="5"/>
    </row>
    <row r="2634" spans="6:6">
      <c r="F2634" s="5"/>
    </row>
    <row r="2635" spans="6:6">
      <c r="F2635" s="5"/>
    </row>
    <row r="2636" spans="6:6">
      <c r="F2636" s="5"/>
    </row>
    <row r="2637" spans="6:6">
      <c r="F2637" s="5"/>
    </row>
    <row r="2638" spans="6:6">
      <c r="F2638" s="5"/>
    </row>
    <row r="2639" spans="6:6">
      <c r="F2639" s="5"/>
    </row>
    <row r="2640" spans="6:6">
      <c r="F2640" s="5"/>
    </row>
    <row r="2641" spans="6:6">
      <c r="F2641" s="5"/>
    </row>
    <row r="2642" spans="6:6">
      <c r="F2642" s="5"/>
    </row>
    <row r="2643" spans="6:6">
      <c r="F2643" s="5"/>
    </row>
    <row r="2644" spans="6:6">
      <c r="F2644" s="5"/>
    </row>
    <row r="2645" spans="6:6">
      <c r="F2645" s="5"/>
    </row>
    <row r="2646" spans="6:6">
      <c r="F2646" s="5"/>
    </row>
    <row r="2647" spans="6:6">
      <c r="F2647" s="5"/>
    </row>
    <row r="2648" spans="6:6">
      <c r="F2648" s="5"/>
    </row>
    <row r="2649" spans="6:6">
      <c r="F2649" s="5"/>
    </row>
    <row r="2650" spans="6:6">
      <c r="F2650" s="5"/>
    </row>
    <row r="2651" spans="6:6">
      <c r="F2651" s="5"/>
    </row>
    <row r="2652" spans="6:6">
      <c r="F2652" s="5"/>
    </row>
    <row r="2653" spans="6:6">
      <c r="F2653" s="5"/>
    </row>
    <row r="2654" spans="6:6">
      <c r="F2654" s="5"/>
    </row>
    <row r="2655" spans="6:6">
      <c r="F2655" s="5"/>
    </row>
    <row r="2656" spans="6:6">
      <c r="F2656" s="5"/>
    </row>
    <row r="2657" spans="6:6">
      <c r="F2657" s="5"/>
    </row>
    <row r="2658" spans="6:6">
      <c r="F2658" s="5"/>
    </row>
    <row r="2659" spans="6:6">
      <c r="F2659" s="5"/>
    </row>
    <row r="2660" spans="6:6">
      <c r="F2660" s="5"/>
    </row>
    <row r="2661" spans="6:6">
      <c r="F2661" s="5"/>
    </row>
    <row r="2662" spans="6:6">
      <c r="F2662" s="5"/>
    </row>
    <row r="2663" spans="6:6">
      <c r="F2663" s="5"/>
    </row>
    <row r="2664" spans="6:6">
      <c r="F2664" s="5"/>
    </row>
    <row r="2665" spans="6:6">
      <c r="F2665" s="5"/>
    </row>
    <row r="2666" spans="6:6">
      <c r="F2666" s="5"/>
    </row>
    <row r="2667" spans="6:6">
      <c r="F2667" s="5"/>
    </row>
    <row r="2668" spans="6:6">
      <c r="F2668" s="5"/>
    </row>
    <row r="2669" spans="6:6">
      <c r="F2669" s="5"/>
    </row>
    <row r="2670" spans="6:6">
      <c r="F2670" s="5"/>
    </row>
    <row r="2671" spans="6:6">
      <c r="F2671" s="5"/>
    </row>
    <row r="2672" spans="6:6">
      <c r="F2672" s="5"/>
    </row>
    <row r="2673" spans="6:6">
      <c r="F2673" s="5"/>
    </row>
    <row r="2674" spans="6:6">
      <c r="F2674" s="5"/>
    </row>
    <row r="2675" spans="6:6">
      <c r="F2675" s="5"/>
    </row>
    <row r="2676" spans="6:6">
      <c r="F2676" s="5"/>
    </row>
    <row r="2677" spans="6:6">
      <c r="F2677" s="5"/>
    </row>
    <row r="2678" spans="6:6">
      <c r="F2678" s="5"/>
    </row>
    <row r="2679" spans="6:6">
      <c r="F2679" s="5"/>
    </row>
    <row r="2680" spans="6:6">
      <c r="F2680" s="5"/>
    </row>
    <row r="2681" spans="6:6">
      <c r="F2681" s="5"/>
    </row>
    <row r="2682" spans="6:6">
      <c r="F2682" s="5"/>
    </row>
    <row r="2683" spans="6:6">
      <c r="F2683" s="5"/>
    </row>
    <row r="2684" spans="6:6">
      <c r="F2684" s="5"/>
    </row>
    <row r="2685" spans="6:6">
      <c r="F2685" s="5"/>
    </row>
    <row r="2686" spans="6:6">
      <c r="F2686" s="5"/>
    </row>
    <row r="2687" spans="6:6">
      <c r="F2687" s="5"/>
    </row>
    <row r="2688" spans="6:6">
      <c r="F2688" s="5"/>
    </row>
    <row r="2689" spans="6:6">
      <c r="F2689" s="5"/>
    </row>
    <row r="2690" spans="6:6">
      <c r="F2690" s="5"/>
    </row>
    <row r="2691" spans="6:6">
      <c r="F2691" s="5"/>
    </row>
    <row r="2692" spans="6:6">
      <c r="F2692" s="5"/>
    </row>
    <row r="2693" spans="6:6">
      <c r="F2693" s="5"/>
    </row>
    <row r="2694" spans="6:6">
      <c r="F2694" s="5"/>
    </row>
    <row r="2695" spans="6:6">
      <c r="F2695" s="5"/>
    </row>
    <row r="2696" spans="6:6">
      <c r="F2696" s="5"/>
    </row>
    <row r="2697" spans="6:6">
      <c r="F2697" s="5"/>
    </row>
    <row r="2698" spans="6:6">
      <c r="F2698" s="5"/>
    </row>
    <row r="2699" spans="6:6">
      <c r="F2699" s="5"/>
    </row>
    <row r="2700" spans="6:6">
      <c r="F2700" s="5"/>
    </row>
    <row r="2701" spans="6:6">
      <c r="F2701" s="5"/>
    </row>
    <row r="2702" spans="6:6">
      <c r="F2702" s="5"/>
    </row>
    <row r="2703" spans="6:6">
      <c r="F2703" s="5"/>
    </row>
    <row r="2704" spans="6:6">
      <c r="F2704" s="5"/>
    </row>
    <row r="2705" spans="6:6">
      <c r="F2705" s="5"/>
    </row>
    <row r="2706" spans="6:6">
      <c r="F2706" s="5"/>
    </row>
    <row r="2707" spans="6:6">
      <c r="F2707" s="5"/>
    </row>
    <row r="2708" spans="6:6">
      <c r="F2708" s="5"/>
    </row>
    <row r="2709" spans="6:6">
      <c r="F2709" s="5"/>
    </row>
    <row r="2710" spans="6:6">
      <c r="F2710" s="5"/>
    </row>
    <row r="2711" spans="6:6">
      <c r="F2711" s="5"/>
    </row>
    <row r="2712" spans="6:6">
      <c r="F2712" s="5"/>
    </row>
    <row r="2713" spans="6:6">
      <c r="F2713" s="5"/>
    </row>
    <row r="2714" spans="6:6">
      <c r="F2714" s="5"/>
    </row>
    <row r="2715" spans="6:6">
      <c r="F2715" s="5"/>
    </row>
    <row r="2716" spans="6:6">
      <c r="F2716" s="5"/>
    </row>
    <row r="2717" spans="6:6">
      <c r="F2717" s="5"/>
    </row>
    <row r="2718" spans="6:6">
      <c r="F2718" s="5"/>
    </row>
    <row r="2719" spans="6:6">
      <c r="F2719" s="5"/>
    </row>
    <row r="2720" spans="6:6">
      <c r="F2720" s="5"/>
    </row>
    <row r="2721" spans="6:6">
      <c r="F2721" s="5"/>
    </row>
    <row r="2722" spans="6:6">
      <c r="F2722" s="5"/>
    </row>
    <row r="2723" spans="6:6">
      <c r="F2723" s="5"/>
    </row>
    <row r="2724" spans="6:6">
      <c r="F2724" s="5"/>
    </row>
    <row r="2725" spans="6:6">
      <c r="F2725" s="5"/>
    </row>
    <row r="2726" spans="6:6">
      <c r="F2726" s="5"/>
    </row>
    <row r="2727" spans="6:6">
      <c r="F2727" s="5"/>
    </row>
    <row r="2728" spans="6:6">
      <c r="F2728" s="5"/>
    </row>
    <row r="2729" spans="6:6">
      <c r="F2729" s="5"/>
    </row>
    <row r="2730" spans="6:6">
      <c r="F2730" s="5"/>
    </row>
    <row r="2731" spans="6:6">
      <c r="F2731" s="5"/>
    </row>
    <row r="2732" spans="6:6">
      <c r="F2732" s="5"/>
    </row>
    <row r="2733" spans="6:6">
      <c r="F2733" s="5"/>
    </row>
    <row r="2734" spans="6:6">
      <c r="F2734" s="5"/>
    </row>
    <row r="2735" spans="6:6">
      <c r="F2735" s="5"/>
    </row>
    <row r="2736" spans="6:6">
      <c r="F2736" s="5"/>
    </row>
    <row r="2737" spans="6:6">
      <c r="F2737" s="5"/>
    </row>
    <row r="2738" spans="6:6">
      <c r="F2738" s="5"/>
    </row>
    <row r="2739" spans="6:6">
      <c r="F2739" s="5"/>
    </row>
    <row r="2740" spans="6:6">
      <c r="F2740" s="5"/>
    </row>
    <row r="2741" spans="6:6">
      <c r="F2741" s="5"/>
    </row>
    <row r="2742" spans="6:6">
      <c r="F2742" s="5"/>
    </row>
    <row r="2743" spans="6:6">
      <c r="F2743" s="5"/>
    </row>
    <row r="2744" spans="6:6">
      <c r="F2744" s="5"/>
    </row>
    <row r="2745" spans="6:6">
      <c r="F2745" s="5"/>
    </row>
    <row r="2746" spans="6:6">
      <c r="F2746" s="5"/>
    </row>
    <row r="2747" spans="6:6">
      <c r="F2747" s="5"/>
    </row>
    <row r="2748" spans="6:6">
      <c r="F2748" s="5"/>
    </row>
    <row r="2749" spans="6:6">
      <c r="F2749" s="5"/>
    </row>
    <row r="2750" spans="6:6">
      <c r="F2750" s="5"/>
    </row>
    <row r="2751" spans="6:6">
      <c r="F2751" s="5"/>
    </row>
    <row r="2752" spans="6:6">
      <c r="F2752" s="5"/>
    </row>
    <row r="2753" spans="6:6">
      <c r="F2753" s="5"/>
    </row>
    <row r="2754" spans="6:6">
      <c r="F2754" s="5"/>
    </row>
    <row r="2755" spans="6:6">
      <c r="F2755" s="5"/>
    </row>
    <row r="2756" spans="6:6">
      <c r="F2756" s="5"/>
    </row>
    <row r="2757" spans="6:6">
      <c r="F2757" s="5"/>
    </row>
    <row r="2758" spans="6:6">
      <c r="F2758" s="5"/>
    </row>
    <row r="2759" spans="6:6">
      <c r="F2759" s="5"/>
    </row>
    <row r="2760" spans="6:6">
      <c r="F2760" s="5"/>
    </row>
    <row r="2761" spans="6:6">
      <c r="F2761" s="5"/>
    </row>
    <row r="2762" spans="6:6">
      <c r="F2762" s="5"/>
    </row>
    <row r="2763" spans="6:6">
      <c r="F2763" s="5"/>
    </row>
    <row r="2764" spans="6:6">
      <c r="F2764" s="5"/>
    </row>
    <row r="2765" spans="6:6">
      <c r="F2765" s="5"/>
    </row>
    <row r="2766" spans="6:6">
      <c r="F2766" s="5"/>
    </row>
    <row r="2767" spans="6:6">
      <c r="F2767" s="5"/>
    </row>
    <row r="2768" spans="6:6">
      <c r="F2768" s="5"/>
    </row>
    <row r="2769" spans="6:6">
      <c r="F2769" s="5"/>
    </row>
    <row r="2770" spans="6:6">
      <c r="F2770" s="5"/>
    </row>
    <row r="2771" spans="6:6">
      <c r="F2771" s="5"/>
    </row>
    <row r="2772" spans="6:6">
      <c r="F2772" s="5"/>
    </row>
    <row r="2773" spans="6:6">
      <c r="F2773" s="5"/>
    </row>
    <row r="2774" spans="6:6">
      <c r="F2774" s="5"/>
    </row>
    <row r="2775" spans="6:6">
      <c r="F2775" s="5"/>
    </row>
    <row r="2776" spans="6:6">
      <c r="F2776" s="5"/>
    </row>
    <row r="2777" spans="6:6">
      <c r="F2777" s="5"/>
    </row>
    <row r="2778" spans="6:6">
      <c r="F2778" s="5"/>
    </row>
    <row r="2779" spans="6:6">
      <c r="F2779" s="5"/>
    </row>
    <row r="2780" spans="6:6">
      <c r="F2780" s="5"/>
    </row>
    <row r="2781" spans="6:6">
      <c r="F2781" s="5"/>
    </row>
    <row r="2782" spans="6:6">
      <c r="F2782" s="5"/>
    </row>
    <row r="2783" spans="6:6">
      <c r="F2783" s="5"/>
    </row>
    <row r="2784" spans="6:6">
      <c r="F2784" s="5"/>
    </row>
    <row r="2785" spans="6:6">
      <c r="F2785" s="5"/>
    </row>
    <row r="2786" spans="6:6">
      <c r="F2786" s="5"/>
    </row>
    <row r="2787" spans="6:6">
      <c r="F2787" s="5"/>
    </row>
    <row r="2788" spans="6:6">
      <c r="F2788" s="5"/>
    </row>
    <row r="2789" spans="6:6">
      <c r="F2789" s="5"/>
    </row>
    <row r="2790" spans="6:6">
      <c r="F2790" s="5"/>
    </row>
    <row r="2791" spans="6:6">
      <c r="F2791" s="5"/>
    </row>
    <row r="2792" spans="6:6">
      <c r="F2792" s="5"/>
    </row>
    <row r="2793" spans="6:6">
      <c r="F2793" s="5"/>
    </row>
    <row r="2794" spans="6:6">
      <c r="F2794" s="5"/>
    </row>
    <row r="2795" spans="6:6">
      <c r="F2795" s="5"/>
    </row>
    <row r="2796" spans="6:6">
      <c r="F2796" s="5"/>
    </row>
    <row r="2797" spans="6:6">
      <c r="F2797" s="5"/>
    </row>
    <row r="2798" spans="6:6">
      <c r="F2798" s="5"/>
    </row>
    <row r="2799" spans="6:6">
      <c r="F2799" s="5"/>
    </row>
    <row r="2800" spans="6:6">
      <c r="F2800" s="5"/>
    </row>
    <row r="2801" spans="6:6">
      <c r="F2801" s="5"/>
    </row>
    <row r="2802" spans="6:6">
      <c r="F2802" s="5"/>
    </row>
    <row r="2803" spans="6:6">
      <c r="F2803" s="5"/>
    </row>
    <row r="2804" spans="6:6">
      <c r="F2804" s="5"/>
    </row>
    <row r="2805" spans="6:6">
      <c r="F2805" s="5"/>
    </row>
    <row r="2806" spans="6:6">
      <c r="F2806" s="5"/>
    </row>
    <row r="2807" spans="6:6">
      <c r="F2807" s="5"/>
    </row>
    <row r="2808" spans="6:6">
      <c r="F2808" s="5"/>
    </row>
    <row r="2809" spans="6:6">
      <c r="F2809" s="5"/>
    </row>
    <row r="2810" spans="6:6">
      <c r="F2810" s="5"/>
    </row>
    <row r="2811" spans="6:6">
      <c r="F2811" s="5"/>
    </row>
    <row r="2812" spans="6:6">
      <c r="F2812" s="5"/>
    </row>
    <row r="2813" spans="6:6">
      <c r="F2813" s="5"/>
    </row>
    <row r="2814" spans="6:6">
      <c r="F2814" s="5"/>
    </row>
    <row r="2815" spans="6:6">
      <c r="F2815" s="5"/>
    </row>
    <row r="2816" spans="6:6">
      <c r="F2816" s="5"/>
    </row>
    <row r="2817" spans="6:6">
      <c r="F2817" s="5"/>
    </row>
    <row r="2818" spans="6:6">
      <c r="F2818" s="5"/>
    </row>
    <row r="2819" spans="6:6">
      <c r="F2819" s="5"/>
    </row>
    <row r="2820" spans="6:6">
      <c r="F2820" s="5"/>
    </row>
    <row r="2821" spans="6:6">
      <c r="F2821" s="5"/>
    </row>
    <row r="2822" spans="6:6">
      <c r="F2822" s="5"/>
    </row>
    <row r="2823" spans="6:6">
      <c r="F2823" s="5"/>
    </row>
    <row r="2824" spans="6:6">
      <c r="F2824" s="5"/>
    </row>
    <row r="2825" spans="6:6">
      <c r="F2825" s="5"/>
    </row>
    <row r="2826" spans="6:6">
      <c r="F2826" s="5"/>
    </row>
    <row r="2827" spans="6:6">
      <c r="F2827" s="5"/>
    </row>
    <row r="2828" spans="6:6">
      <c r="F2828" s="5"/>
    </row>
    <row r="2829" spans="6:6">
      <c r="F2829" s="5"/>
    </row>
    <row r="2830" spans="6:6">
      <c r="F2830" s="5"/>
    </row>
    <row r="2831" spans="6:6">
      <c r="F2831" s="5"/>
    </row>
    <row r="2832" spans="6:6">
      <c r="F2832" s="5"/>
    </row>
    <row r="2833" spans="6:6">
      <c r="F2833" s="5"/>
    </row>
    <row r="2834" spans="6:6">
      <c r="F2834" s="5"/>
    </row>
    <row r="2835" spans="6:6">
      <c r="F2835" s="5"/>
    </row>
    <row r="2836" spans="6:6">
      <c r="F2836" s="5"/>
    </row>
    <row r="2837" spans="6:6">
      <c r="F2837" s="5"/>
    </row>
    <row r="2838" spans="6:6">
      <c r="F2838" s="5"/>
    </row>
    <row r="2839" spans="6:6">
      <c r="F2839" s="5"/>
    </row>
    <row r="2840" spans="6:6">
      <c r="F2840" s="5"/>
    </row>
    <row r="2841" spans="6:6">
      <c r="F2841" s="5"/>
    </row>
    <row r="2842" spans="6:6">
      <c r="F2842" s="5"/>
    </row>
    <row r="2843" spans="6:6">
      <c r="F2843" s="5"/>
    </row>
    <row r="2844" spans="6:6">
      <c r="F2844" s="5"/>
    </row>
    <row r="2845" spans="6:6">
      <c r="F2845" s="5"/>
    </row>
    <row r="2846" spans="6:6">
      <c r="F2846" s="5"/>
    </row>
    <row r="2847" spans="6:6">
      <c r="F2847" s="5"/>
    </row>
    <row r="2848" spans="6:6">
      <c r="F2848" s="5"/>
    </row>
    <row r="2849" spans="6:6">
      <c r="F2849" s="5"/>
    </row>
    <row r="2850" spans="6:6">
      <c r="F2850" s="5"/>
    </row>
    <row r="2851" spans="6:6">
      <c r="F2851" s="5"/>
    </row>
    <row r="2852" spans="6:6">
      <c r="F2852" s="5"/>
    </row>
    <row r="2853" spans="6:6">
      <c r="F2853" s="5"/>
    </row>
    <row r="2854" spans="6:6">
      <c r="F2854" s="5"/>
    </row>
    <row r="2855" spans="6:6">
      <c r="F2855" s="5"/>
    </row>
    <row r="2856" spans="6:6">
      <c r="F2856" s="5"/>
    </row>
    <row r="2857" spans="6:6">
      <c r="F2857" s="5"/>
    </row>
    <row r="2858" spans="6:6">
      <c r="F2858" s="5"/>
    </row>
    <row r="2859" spans="6:6">
      <c r="F2859" s="5"/>
    </row>
    <row r="2860" spans="6:6">
      <c r="F2860" s="5"/>
    </row>
    <row r="2861" spans="6:6">
      <c r="F2861" s="5"/>
    </row>
    <row r="2862" spans="6:6">
      <c r="F2862" s="5"/>
    </row>
    <row r="2863" spans="6:6">
      <c r="F2863" s="5"/>
    </row>
    <row r="2864" spans="6:6">
      <c r="F2864" s="5"/>
    </row>
    <row r="2865" spans="6:6">
      <c r="F2865" s="5"/>
    </row>
    <row r="2866" spans="6:6">
      <c r="F2866" s="5"/>
    </row>
    <row r="2867" spans="6:6">
      <c r="F2867" s="5"/>
    </row>
    <row r="2868" spans="6:6">
      <c r="F2868" s="5"/>
    </row>
    <row r="2869" spans="6:6">
      <c r="F2869" s="5"/>
    </row>
    <row r="2870" spans="6:6">
      <c r="F2870" s="5"/>
    </row>
    <row r="2871" spans="6:6">
      <c r="F2871" s="5"/>
    </row>
    <row r="2872" spans="6:6">
      <c r="F2872" s="5"/>
    </row>
    <row r="2873" spans="6:6">
      <c r="F2873" s="5"/>
    </row>
    <row r="2874" spans="6:6">
      <c r="F2874" s="5"/>
    </row>
    <row r="2875" spans="6:6">
      <c r="F2875" s="5"/>
    </row>
    <row r="2876" spans="6:6">
      <c r="F2876" s="5"/>
    </row>
    <row r="2877" spans="6:6">
      <c r="F2877" s="5"/>
    </row>
    <row r="2878" spans="6:6">
      <c r="F2878" s="5"/>
    </row>
    <row r="2879" spans="6:6">
      <c r="F2879" s="5"/>
    </row>
    <row r="2880" spans="6:6">
      <c r="F2880" s="5"/>
    </row>
    <row r="2881" spans="6:6">
      <c r="F2881" s="5"/>
    </row>
    <row r="2882" spans="6:6">
      <c r="F2882" s="5"/>
    </row>
    <row r="2883" spans="6:6">
      <c r="F2883" s="5"/>
    </row>
    <row r="2884" spans="6:6">
      <c r="F2884" s="5"/>
    </row>
    <row r="2885" spans="6:6">
      <c r="F2885" s="5"/>
    </row>
    <row r="2886" spans="6:6">
      <c r="F2886" s="5"/>
    </row>
    <row r="2887" spans="6:6">
      <c r="F2887" s="5"/>
    </row>
    <row r="2888" spans="6:6">
      <c r="F2888" s="5"/>
    </row>
    <row r="2889" spans="6:6">
      <c r="F2889" s="5"/>
    </row>
    <row r="2890" spans="6:6">
      <c r="F2890" s="5"/>
    </row>
    <row r="2891" spans="6:6">
      <c r="F2891" s="5"/>
    </row>
    <row r="2892" spans="6:6">
      <c r="F2892" s="5"/>
    </row>
    <row r="2893" spans="6:6">
      <c r="F2893" s="5"/>
    </row>
    <row r="2894" spans="6:6">
      <c r="F2894" s="5"/>
    </row>
    <row r="2895" spans="6:6">
      <c r="F2895" s="5"/>
    </row>
    <row r="2896" spans="6:6">
      <c r="F2896" s="5"/>
    </row>
    <row r="2897" spans="6:6">
      <c r="F2897" s="5"/>
    </row>
    <row r="2898" spans="6:6">
      <c r="F2898" s="5"/>
    </row>
    <row r="2899" spans="6:6">
      <c r="F2899" s="5"/>
    </row>
    <row r="2900" spans="6:6">
      <c r="F2900" s="5"/>
    </row>
    <row r="2901" spans="6:6">
      <c r="F2901" s="5"/>
    </row>
    <row r="2902" spans="6:6">
      <c r="F2902" s="5"/>
    </row>
    <row r="2903" spans="6:6">
      <c r="F2903" s="5"/>
    </row>
    <row r="2904" spans="6:6">
      <c r="F2904" s="5"/>
    </row>
    <row r="2905" spans="6:6">
      <c r="F2905" s="5"/>
    </row>
    <row r="2906" spans="6:6">
      <c r="F2906" s="5"/>
    </row>
    <row r="2907" spans="6:6">
      <c r="F2907" s="5"/>
    </row>
    <row r="2908" spans="6:6">
      <c r="F2908" s="5"/>
    </row>
    <row r="2909" spans="6:6">
      <c r="F2909" s="5"/>
    </row>
    <row r="2910" spans="6:6">
      <c r="F2910" s="5"/>
    </row>
    <row r="2911" spans="6:6">
      <c r="F2911" s="5"/>
    </row>
    <row r="2912" spans="6:6">
      <c r="F2912" s="5"/>
    </row>
    <row r="2913" spans="6:6">
      <c r="F2913" s="5"/>
    </row>
    <row r="2914" spans="6:6">
      <c r="F2914" s="5"/>
    </row>
    <row r="2915" spans="6:6">
      <c r="F2915" s="5"/>
    </row>
    <row r="2916" spans="6:6">
      <c r="F2916" s="5"/>
    </row>
    <row r="2917" spans="6:6">
      <c r="F2917" s="5"/>
    </row>
    <row r="2918" spans="6:6">
      <c r="F2918" s="5"/>
    </row>
    <row r="2919" spans="6:6">
      <c r="F2919" s="5"/>
    </row>
    <row r="2920" spans="6:6">
      <c r="F2920" s="5"/>
    </row>
    <row r="2921" spans="6:6">
      <c r="F2921" s="5"/>
    </row>
    <row r="2922" spans="6:6">
      <c r="F2922" s="5"/>
    </row>
    <row r="2923" spans="6:6">
      <c r="F2923" s="5"/>
    </row>
    <row r="2924" spans="6:6">
      <c r="F2924" s="5"/>
    </row>
    <row r="2925" spans="6:6">
      <c r="F2925" s="5"/>
    </row>
    <row r="2926" spans="6:6">
      <c r="F2926" s="5"/>
    </row>
    <row r="2927" spans="6:6">
      <c r="F2927" s="5"/>
    </row>
    <row r="2928" spans="6:6">
      <c r="F2928" s="5"/>
    </row>
    <row r="2929" spans="6:6">
      <c r="F2929" s="5"/>
    </row>
    <row r="2930" spans="6:6">
      <c r="F2930" s="5"/>
    </row>
    <row r="2931" spans="6:6">
      <c r="F2931" s="5"/>
    </row>
    <row r="2932" spans="6:6">
      <c r="F2932" s="5"/>
    </row>
    <row r="2933" spans="6:6">
      <c r="F2933" s="5"/>
    </row>
    <row r="2934" spans="6:6">
      <c r="F2934" s="5"/>
    </row>
    <row r="2935" spans="6:6">
      <c r="F2935" s="5"/>
    </row>
    <row r="2936" spans="6:6">
      <c r="F2936" s="5"/>
    </row>
    <row r="2937" spans="6:6">
      <c r="F2937" s="5"/>
    </row>
    <row r="2938" spans="6:6">
      <c r="F2938" s="5"/>
    </row>
    <row r="2939" spans="6:6">
      <c r="F2939" s="5"/>
    </row>
    <row r="2940" spans="6:6">
      <c r="F2940" s="5"/>
    </row>
    <row r="2941" spans="6:6">
      <c r="F2941" s="5"/>
    </row>
    <row r="2942" spans="6:6">
      <c r="F2942" s="5"/>
    </row>
    <row r="2943" spans="6:6">
      <c r="F2943" s="5"/>
    </row>
    <row r="2944" spans="6:6">
      <c r="F2944" s="5"/>
    </row>
    <row r="2945" spans="6:6">
      <c r="F2945" s="5"/>
    </row>
    <row r="2946" spans="6:6">
      <c r="F2946" s="5"/>
    </row>
    <row r="2947" spans="6:6">
      <c r="F2947" s="5"/>
    </row>
    <row r="2948" spans="6:6">
      <c r="F2948" s="5"/>
    </row>
    <row r="2949" spans="6:6">
      <c r="F2949" s="5"/>
    </row>
    <row r="2950" spans="6:6">
      <c r="F2950" s="5"/>
    </row>
    <row r="2951" spans="6:6">
      <c r="F2951" s="5"/>
    </row>
    <row r="2952" spans="6:6">
      <c r="F2952" s="5"/>
    </row>
    <row r="2953" spans="6:6">
      <c r="F2953" s="5"/>
    </row>
    <row r="2954" spans="6:6">
      <c r="F2954" s="5"/>
    </row>
    <row r="2955" spans="6:6">
      <c r="F2955" s="5"/>
    </row>
    <row r="2956" spans="6:6">
      <c r="F2956" s="5"/>
    </row>
    <row r="2957" spans="6:6">
      <c r="F2957" s="5"/>
    </row>
    <row r="2958" spans="6:6">
      <c r="F2958" s="5"/>
    </row>
    <row r="2959" spans="6:6">
      <c r="F2959" s="5"/>
    </row>
    <row r="2960" spans="6:6">
      <c r="F2960" s="5"/>
    </row>
    <row r="2961" spans="6:6">
      <c r="F2961" s="5"/>
    </row>
    <row r="2962" spans="6:6">
      <c r="F2962" s="5"/>
    </row>
    <row r="2963" spans="6:6">
      <c r="F2963" s="5"/>
    </row>
    <row r="2964" spans="6:6">
      <c r="F2964" s="5"/>
    </row>
    <row r="2965" spans="6:6">
      <c r="F2965" s="5"/>
    </row>
    <row r="2966" spans="6:6">
      <c r="F2966" s="5"/>
    </row>
    <row r="2967" spans="6:6">
      <c r="F2967" s="5"/>
    </row>
    <row r="2968" spans="6:6">
      <c r="F2968" s="5"/>
    </row>
    <row r="2969" spans="6:6">
      <c r="F2969" s="5"/>
    </row>
    <row r="2970" spans="6:6">
      <c r="F2970" s="5"/>
    </row>
    <row r="2971" spans="6:6">
      <c r="F2971" s="5"/>
    </row>
    <row r="2972" spans="6:6">
      <c r="F2972" s="5"/>
    </row>
    <row r="2973" spans="6:6">
      <c r="F2973" s="5"/>
    </row>
    <row r="2974" spans="6:6">
      <c r="F2974" s="5"/>
    </row>
    <row r="2975" spans="6:6">
      <c r="F2975" s="5"/>
    </row>
    <row r="2976" spans="6:6">
      <c r="F2976" s="5"/>
    </row>
    <row r="2977" spans="6:6">
      <c r="F2977" s="5"/>
    </row>
    <row r="2978" spans="6:6">
      <c r="F2978" s="5"/>
    </row>
    <row r="2979" spans="6:6">
      <c r="F2979" s="5"/>
    </row>
    <row r="2980" spans="6:6">
      <c r="F2980" s="5"/>
    </row>
    <row r="2981" spans="6:6">
      <c r="F2981" s="5"/>
    </row>
    <row r="2982" spans="6:6">
      <c r="F2982" s="5"/>
    </row>
    <row r="2983" spans="6:6">
      <c r="F2983" s="5"/>
    </row>
    <row r="2984" spans="6:6">
      <c r="F2984" s="5"/>
    </row>
    <row r="2985" spans="6:6">
      <c r="F2985" s="5"/>
    </row>
    <row r="2986" spans="6:6">
      <c r="F2986" s="5"/>
    </row>
    <row r="2987" spans="6:6">
      <c r="F2987" s="5"/>
    </row>
    <row r="2988" spans="6:6">
      <c r="F2988" s="5"/>
    </row>
    <row r="2989" spans="6:6">
      <c r="F2989" s="5"/>
    </row>
    <row r="2990" spans="6:6">
      <c r="F2990" s="5"/>
    </row>
    <row r="2991" spans="6:6">
      <c r="F2991" s="5"/>
    </row>
    <row r="2992" spans="6:6">
      <c r="F2992" s="5"/>
    </row>
    <row r="2993" spans="6:6">
      <c r="F2993" s="5"/>
    </row>
    <row r="2994" spans="6:6">
      <c r="F2994" s="5"/>
    </row>
    <row r="2995" spans="6:6">
      <c r="F2995" s="5"/>
    </row>
    <row r="2996" spans="6:6">
      <c r="F2996" s="5"/>
    </row>
    <row r="2997" spans="6:6">
      <c r="F2997" s="5"/>
    </row>
    <row r="2998" spans="6:6">
      <c r="F2998" s="5"/>
    </row>
    <row r="2999" spans="6:6">
      <c r="F2999" s="5"/>
    </row>
    <row r="3000" spans="6:6">
      <c r="F3000" s="5"/>
    </row>
    <row r="3001" spans="6:6">
      <c r="F3001" s="5"/>
    </row>
    <row r="3002" spans="6:6">
      <c r="F3002" s="5"/>
    </row>
    <row r="3003" spans="6:6">
      <c r="F3003" s="5"/>
    </row>
    <row r="3004" spans="6:6">
      <c r="F3004" s="5"/>
    </row>
    <row r="3005" spans="6:6">
      <c r="F3005" s="5"/>
    </row>
    <row r="3006" spans="6:6">
      <c r="F3006" s="5"/>
    </row>
    <row r="3007" spans="6:6">
      <c r="F3007" s="5"/>
    </row>
    <row r="3008" spans="6:6">
      <c r="F3008" s="5"/>
    </row>
    <row r="3009" spans="6:6">
      <c r="F3009" s="5"/>
    </row>
    <row r="3010" spans="6:6">
      <c r="F3010" s="5"/>
    </row>
    <row r="3011" spans="6:6">
      <c r="F3011" s="5"/>
    </row>
    <row r="3012" spans="6:6">
      <c r="F3012" s="5"/>
    </row>
    <row r="3013" spans="6:6">
      <c r="F3013" s="5"/>
    </row>
    <row r="3014" spans="6:6">
      <c r="F3014" s="5"/>
    </row>
    <row r="3015" spans="6:6">
      <c r="F3015" s="5"/>
    </row>
    <row r="3016" spans="6:6">
      <c r="F3016" s="5"/>
    </row>
    <row r="3017" spans="6:6">
      <c r="F3017" s="5"/>
    </row>
    <row r="3018" spans="6:6">
      <c r="F3018" s="5"/>
    </row>
    <row r="3019" spans="6:6">
      <c r="F3019" s="5"/>
    </row>
    <row r="3020" spans="6:6">
      <c r="F3020" s="5"/>
    </row>
    <row r="3021" spans="6:6">
      <c r="F3021" s="5"/>
    </row>
    <row r="3022" spans="6:6">
      <c r="F3022" s="5"/>
    </row>
    <row r="3023" spans="6:6">
      <c r="F3023" s="5"/>
    </row>
    <row r="3024" spans="6:6">
      <c r="F3024" s="5"/>
    </row>
    <row r="3025" spans="6:6">
      <c r="F3025" s="5"/>
    </row>
    <row r="3026" spans="6:6">
      <c r="F3026" s="5"/>
    </row>
    <row r="3027" spans="6:6">
      <c r="F3027" s="5"/>
    </row>
    <row r="3028" spans="6:6">
      <c r="F3028" s="5"/>
    </row>
    <row r="3029" spans="6:6">
      <c r="F3029" s="5"/>
    </row>
    <row r="3030" spans="6:6">
      <c r="F3030" s="5"/>
    </row>
    <row r="3031" spans="6:6">
      <c r="F3031" s="5"/>
    </row>
    <row r="3032" spans="6:6">
      <c r="F3032" s="5"/>
    </row>
    <row r="3033" spans="6:6">
      <c r="F3033" s="5"/>
    </row>
    <row r="3034" spans="6:6">
      <c r="F3034" s="5"/>
    </row>
    <row r="3035" spans="6:6">
      <c r="F3035" s="5"/>
    </row>
    <row r="3036" spans="6:6">
      <c r="F3036" s="5"/>
    </row>
    <row r="3037" spans="6:6">
      <c r="F3037" s="5"/>
    </row>
    <row r="3038" spans="6:6">
      <c r="F3038" s="5"/>
    </row>
    <row r="3039" spans="6:6">
      <c r="F3039" s="5"/>
    </row>
    <row r="3040" spans="6:6">
      <c r="F3040" s="5"/>
    </row>
    <row r="3041" spans="6:6">
      <c r="F3041" s="5"/>
    </row>
    <row r="3042" spans="6:6">
      <c r="F3042" s="5"/>
    </row>
    <row r="3043" spans="6:6">
      <c r="F3043" s="5"/>
    </row>
    <row r="3044" spans="6:6">
      <c r="F3044" s="5"/>
    </row>
    <row r="3045" spans="6:6">
      <c r="F3045" s="5"/>
    </row>
    <row r="3046" spans="6:6">
      <c r="F3046" s="5"/>
    </row>
    <row r="3047" spans="6:6">
      <c r="F3047" s="5"/>
    </row>
    <row r="3048" spans="6:6">
      <c r="F3048" s="5"/>
    </row>
    <row r="3049" spans="6:6">
      <c r="F3049" s="5"/>
    </row>
    <row r="3050" spans="6:6">
      <c r="F3050" s="5"/>
    </row>
    <row r="3051" spans="6:6">
      <c r="F3051" s="5"/>
    </row>
    <row r="3052" spans="6:6">
      <c r="F3052" s="5"/>
    </row>
    <row r="3053" spans="6:6">
      <c r="F3053" s="5"/>
    </row>
    <row r="3054" spans="6:6">
      <c r="F3054" s="5"/>
    </row>
    <row r="3055" spans="6:6">
      <c r="F3055" s="5"/>
    </row>
    <row r="3056" spans="6:6">
      <c r="F3056" s="5"/>
    </row>
    <row r="3057" spans="6:6">
      <c r="F3057" s="5"/>
    </row>
    <row r="3058" spans="6:6">
      <c r="F3058" s="5"/>
    </row>
    <row r="3059" spans="6:6">
      <c r="F3059" s="5"/>
    </row>
    <row r="3060" spans="6:6">
      <c r="F3060" s="5"/>
    </row>
    <row r="3061" spans="6:6">
      <c r="F3061" s="5"/>
    </row>
    <row r="3062" spans="6:6">
      <c r="F3062" s="5"/>
    </row>
    <row r="3063" spans="6:6">
      <c r="F3063" s="5"/>
    </row>
    <row r="3064" spans="6:6">
      <c r="F3064" s="5"/>
    </row>
    <row r="3065" spans="6:6">
      <c r="F3065" s="5"/>
    </row>
    <row r="3066" spans="6:6">
      <c r="F3066" s="5"/>
    </row>
    <row r="3067" spans="6:6">
      <c r="F3067" s="5"/>
    </row>
    <row r="3068" spans="6:6">
      <c r="F3068" s="5"/>
    </row>
    <row r="3069" spans="6:6">
      <c r="F3069" s="5"/>
    </row>
    <row r="3070" spans="6:6">
      <c r="F3070" s="5"/>
    </row>
    <row r="3071" spans="6:6">
      <c r="F3071" s="5"/>
    </row>
    <row r="3072" spans="6:6">
      <c r="F3072" s="5"/>
    </row>
    <row r="3073" spans="6:6">
      <c r="F3073" s="5"/>
    </row>
    <row r="3074" spans="6:6">
      <c r="F3074" s="5"/>
    </row>
    <row r="3075" spans="6:6">
      <c r="F3075" s="5"/>
    </row>
    <row r="3076" spans="6:6">
      <c r="F3076" s="5"/>
    </row>
  </sheetData>
  <sheetProtection algorithmName="SHA-512" hashValue="deTBoLvhY7pM6DSSosGAYrkH2exgOY9+B9ld8vbup6D1jvRIYnkIyO7AEcOJplXj5VSLED7CShFgmvNlmTHZ/w==" saltValue="PEAyMW+qq7a5njxIiZgUpg==" spinCount="100000" sheet="1" objects="1" scenarios="1"/>
  <mergeCells count="14">
    <mergeCell ref="A12:E12"/>
    <mergeCell ref="A21:E21"/>
    <mergeCell ref="A24:G24"/>
    <mergeCell ref="A18:F18"/>
    <mergeCell ref="A52:E52"/>
    <mergeCell ref="A51:E51"/>
    <mergeCell ref="A50:E50"/>
    <mergeCell ref="A19:E19"/>
    <mergeCell ref="A284:B284"/>
    <mergeCell ref="A332:E332"/>
    <mergeCell ref="A169:C169"/>
    <mergeCell ref="A211:B211"/>
    <mergeCell ref="A308:B308"/>
    <mergeCell ref="A272:B272"/>
  </mergeCells>
  <phoneticPr fontId="0" type="noConversion"/>
  <pageMargins left="0.75" right="0.75" top="1" bottom="1" header="0.5" footer="0.5"/>
  <pageSetup paperSize="9" scale="97" orientation="portrait" r:id="rId1"/>
  <headerFooter alignWithMargins="0">
    <oddFooter>Stranica &amp;P</oddFooter>
  </headerFooter>
  <rowBreaks count="8" manualBreakCount="8">
    <brk id="83" max="16383" man="1"/>
    <brk id="113" max="16383" man="1"/>
    <brk id="141" max="16383" man="1"/>
    <brk id="158" max="16383" man="1"/>
    <brk id="183" max="16383" man="1"/>
    <brk id="215" max="16383" man="1"/>
    <brk id="240" max="16383" man="1"/>
    <brk id="26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C101F-C933-4C1D-8DC6-D354E65B3225}">
  <dimension ref="A1:J588"/>
  <sheetViews>
    <sheetView view="pageBreakPreview" topLeftCell="B1" zoomScaleNormal="100" zoomScaleSheetLayoutView="100" workbookViewId="0">
      <pane ySplit="4" topLeftCell="A5" activePane="bottomLeft" state="frozen"/>
      <selection pane="bottomLeft" activeCell="N556" sqref="N556"/>
    </sheetView>
  </sheetViews>
  <sheetFormatPr defaultColWidth="9.109375" defaultRowHeight="14.4"/>
  <cols>
    <col min="1" max="1" width="4.44140625" style="111" customWidth="1"/>
    <col min="2" max="2" width="5.44140625" style="111" customWidth="1"/>
    <col min="3" max="3" width="4.44140625" style="111" customWidth="1"/>
    <col min="4" max="4" width="5.109375" style="111" customWidth="1"/>
    <col min="5" max="5" width="2.88671875" style="111" customWidth="1"/>
    <col min="6" max="6" width="63.88671875" style="111" customWidth="1"/>
    <col min="7" max="7" width="9.5546875" style="111" customWidth="1"/>
    <col min="8" max="8" width="10.109375" style="111" customWidth="1"/>
    <col min="9" max="9" width="11.33203125" style="336" customWidth="1"/>
    <col min="10" max="10" width="17" style="336" customWidth="1"/>
    <col min="11" max="16384" width="9.109375" style="111"/>
  </cols>
  <sheetData>
    <row r="1" spans="1:10" ht="33.75" customHeight="1">
      <c r="A1" s="109"/>
      <c r="B1" s="423" t="s">
        <v>121</v>
      </c>
      <c r="C1" s="423"/>
      <c r="D1" s="424"/>
      <c r="E1" s="423"/>
      <c r="F1" s="423"/>
      <c r="G1" s="110" t="s">
        <v>122</v>
      </c>
      <c r="H1" s="425" t="s">
        <v>123</v>
      </c>
      <c r="I1" s="425"/>
      <c r="J1" s="425"/>
    </row>
    <row r="2" spans="1:10" ht="24" customHeight="1">
      <c r="A2" s="112"/>
      <c r="B2" s="113"/>
      <c r="C2" s="113"/>
      <c r="D2" s="114"/>
      <c r="E2" s="426" t="s">
        <v>124</v>
      </c>
      <c r="F2" s="426"/>
      <c r="G2" s="110" t="s">
        <v>125</v>
      </c>
      <c r="H2" s="428" t="s">
        <v>126</v>
      </c>
      <c r="I2" s="428"/>
      <c r="J2" s="428"/>
    </row>
    <row r="3" spans="1:10" ht="36" customHeight="1">
      <c r="A3" s="115" t="s">
        <v>127</v>
      </c>
      <c r="B3" s="116"/>
      <c r="C3" s="116"/>
      <c r="D3" s="117"/>
      <c r="E3" s="427"/>
      <c r="F3" s="427"/>
      <c r="G3" s="118" t="s">
        <v>128</v>
      </c>
      <c r="H3" s="429" t="s">
        <v>129</v>
      </c>
      <c r="I3" s="429"/>
      <c r="J3" s="429"/>
    </row>
    <row r="4" spans="1:10" ht="39.6">
      <c r="A4" s="119" t="s">
        <v>130</v>
      </c>
      <c r="B4" s="120"/>
      <c r="C4" s="120"/>
      <c r="D4" s="121"/>
      <c r="E4" s="122"/>
      <c r="F4" s="123"/>
      <c r="G4" s="124" t="s">
        <v>131</v>
      </c>
      <c r="H4" s="124" t="s">
        <v>17</v>
      </c>
      <c r="I4" s="317" t="s">
        <v>132</v>
      </c>
      <c r="J4" s="317" t="s">
        <v>19</v>
      </c>
    </row>
    <row r="5" spans="1:10" ht="8.25" customHeight="1">
      <c r="A5" s="125"/>
      <c r="B5" s="125"/>
      <c r="C5" s="125"/>
      <c r="D5" s="125"/>
      <c r="E5" s="126"/>
      <c r="F5" s="127"/>
      <c r="G5" s="128"/>
      <c r="H5" s="113"/>
      <c r="I5" s="318"/>
      <c r="J5" s="318"/>
    </row>
    <row r="6" spans="1:10">
      <c r="A6" s="125"/>
      <c r="B6" s="125"/>
      <c r="C6" s="125"/>
      <c r="D6" s="125"/>
      <c r="E6" s="126"/>
      <c r="F6" s="127"/>
      <c r="G6" s="128"/>
      <c r="H6" s="113"/>
      <c r="I6" s="318"/>
      <c r="J6" s="318"/>
    </row>
    <row r="7" spans="1:10">
      <c r="A7" s="125"/>
      <c r="B7" s="125"/>
      <c r="C7" s="125"/>
      <c r="D7" s="125"/>
      <c r="E7" s="126"/>
      <c r="F7" s="127"/>
      <c r="G7" s="128"/>
      <c r="H7" s="113"/>
      <c r="I7" s="318"/>
      <c r="J7" s="318"/>
    </row>
    <row r="8" spans="1:10">
      <c r="A8" s="125"/>
      <c r="B8" s="125"/>
      <c r="C8" s="125"/>
      <c r="D8" s="125"/>
      <c r="E8" s="126"/>
      <c r="F8" s="127"/>
      <c r="G8" s="128"/>
      <c r="H8" s="113"/>
      <c r="I8" s="318"/>
      <c r="J8" s="318"/>
    </row>
    <row r="9" spans="1:10">
      <c r="A9" s="125"/>
      <c r="B9" s="125"/>
      <c r="C9" s="125"/>
      <c r="D9" s="125"/>
      <c r="E9" s="126"/>
      <c r="F9" s="127"/>
      <c r="G9" s="128"/>
      <c r="H9" s="113"/>
      <c r="I9" s="318"/>
      <c r="J9" s="318"/>
    </row>
    <row r="10" spans="1:10">
      <c r="A10" s="125"/>
      <c r="B10" s="125"/>
      <c r="C10" s="125"/>
      <c r="D10" s="125"/>
      <c r="E10" s="126"/>
      <c r="F10" s="127"/>
      <c r="G10" s="128"/>
      <c r="H10" s="113"/>
      <c r="I10" s="318"/>
      <c r="J10" s="318"/>
    </row>
    <row r="11" spans="1:10" ht="15">
      <c r="A11" s="129" t="s">
        <v>133</v>
      </c>
      <c r="B11" s="130"/>
      <c r="C11" s="130"/>
      <c r="D11" s="131"/>
      <c r="E11" s="132"/>
      <c r="F11" s="133" t="s">
        <v>124</v>
      </c>
      <c r="G11" s="128"/>
      <c r="H11" s="113"/>
      <c r="I11" s="318"/>
      <c r="J11" s="318"/>
    </row>
    <row r="12" spans="1:10">
      <c r="A12" s="130"/>
      <c r="B12" s="130"/>
      <c r="C12" s="130"/>
      <c r="D12" s="131"/>
      <c r="E12" s="132"/>
      <c r="F12" s="134"/>
      <c r="G12" s="128"/>
      <c r="H12" s="113"/>
      <c r="I12" s="318"/>
      <c r="J12" s="318"/>
    </row>
    <row r="13" spans="1:10">
      <c r="A13" s="135"/>
      <c r="B13" s="136"/>
      <c r="C13" s="137"/>
      <c r="D13" s="138"/>
      <c r="E13" s="132"/>
      <c r="G13" s="128"/>
      <c r="H13" s="113"/>
      <c r="I13" s="318"/>
      <c r="J13" s="318"/>
    </row>
    <row r="14" spans="1:10">
      <c r="A14" s="139" t="s">
        <v>134</v>
      </c>
      <c r="B14" s="130"/>
      <c r="C14" s="130"/>
      <c r="D14" s="131"/>
      <c r="E14" s="132"/>
      <c r="F14" s="140"/>
      <c r="G14" s="128"/>
      <c r="H14" s="113"/>
      <c r="I14" s="318"/>
      <c r="J14" s="318"/>
    </row>
    <row r="15" spans="1:10">
      <c r="A15" s="135" t="s">
        <v>133</v>
      </c>
      <c r="B15" s="136" t="s">
        <v>135</v>
      </c>
      <c r="C15" s="141"/>
      <c r="D15" s="141"/>
      <c r="E15" s="141"/>
      <c r="F15" s="418" t="s">
        <v>136</v>
      </c>
      <c r="G15" s="418"/>
      <c r="H15" s="418"/>
      <c r="I15" s="418"/>
      <c r="J15" s="418"/>
    </row>
    <row r="16" spans="1:10">
      <c r="A16" s="135" t="s">
        <v>133</v>
      </c>
      <c r="B16" s="136">
        <v>1</v>
      </c>
      <c r="C16" s="128"/>
      <c r="D16" s="143"/>
      <c r="E16" s="128"/>
      <c r="F16" s="144" t="s">
        <v>137</v>
      </c>
      <c r="G16" s="145"/>
      <c r="H16" s="146"/>
      <c r="I16" s="319"/>
      <c r="J16" s="318"/>
    </row>
    <row r="17" spans="1:10">
      <c r="A17" s="135" t="s">
        <v>133</v>
      </c>
      <c r="B17" s="136">
        <v>2</v>
      </c>
      <c r="C17" s="147"/>
      <c r="D17" s="147"/>
      <c r="E17" s="147"/>
      <c r="F17" s="418" t="s">
        <v>138</v>
      </c>
      <c r="G17" s="418"/>
      <c r="H17" s="418"/>
      <c r="I17" s="418"/>
      <c r="J17" s="318"/>
    </row>
    <row r="18" spans="1:10">
      <c r="A18" s="135" t="s">
        <v>133</v>
      </c>
      <c r="B18" s="136">
        <v>3</v>
      </c>
      <c r="C18" s="147"/>
      <c r="D18" s="147"/>
      <c r="E18" s="147"/>
      <c r="F18" s="144" t="s">
        <v>139</v>
      </c>
      <c r="G18" s="145"/>
      <c r="H18" s="146"/>
      <c r="I18" s="319"/>
      <c r="J18" s="318"/>
    </row>
    <row r="19" spans="1:10">
      <c r="A19" s="135" t="s">
        <v>133</v>
      </c>
      <c r="B19" s="136">
        <v>4</v>
      </c>
      <c r="C19" s="147"/>
      <c r="D19" s="147"/>
      <c r="E19" s="147"/>
      <c r="F19" s="144" t="s">
        <v>140</v>
      </c>
      <c r="G19" s="145"/>
      <c r="H19" s="146"/>
      <c r="I19" s="319"/>
      <c r="J19" s="318"/>
    </row>
    <row r="20" spans="1:10">
      <c r="A20" s="135" t="s">
        <v>133</v>
      </c>
      <c r="B20" s="136">
        <v>5</v>
      </c>
      <c r="C20" s="147"/>
      <c r="D20" s="147"/>
      <c r="E20" s="147"/>
      <c r="F20" s="144" t="s">
        <v>141</v>
      </c>
      <c r="G20" s="145"/>
      <c r="H20" s="146"/>
      <c r="I20" s="319"/>
      <c r="J20" s="318"/>
    </row>
    <row r="21" spans="1:10">
      <c r="A21" s="135" t="s">
        <v>133</v>
      </c>
      <c r="B21" s="136">
        <v>6</v>
      </c>
      <c r="C21" s="147"/>
      <c r="D21" s="147"/>
      <c r="E21" s="147"/>
      <c r="F21" s="144" t="s">
        <v>142</v>
      </c>
      <c r="G21" s="145"/>
      <c r="H21" s="146"/>
      <c r="I21" s="319"/>
      <c r="J21" s="318"/>
    </row>
    <row r="22" spans="1:10">
      <c r="A22" s="135" t="s">
        <v>133</v>
      </c>
      <c r="B22" s="136">
        <v>7</v>
      </c>
      <c r="C22" s="147"/>
      <c r="D22" s="147"/>
      <c r="E22" s="147"/>
      <c r="F22" s="148" t="s">
        <v>143</v>
      </c>
      <c r="G22" s="128"/>
      <c r="H22" s="113"/>
      <c r="I22" s="318"/>
      <c r="J22" s="318"/>
    </row>
    <row r="23" spans="1:10">
      <c r="A23" s="135" t="s">
        <v>133</v>
      </c>
      <c r="B23" s="136">
        <v>8</v>
      </c>
      <c r="C23" s="147"/>
      <c r="D23" s="147"/>
      <c r="E23" s="147"/>
      <c r="F23" s="418" t="s">
        <v>144</v>
      </c>
      <c r="G23" s="418"/>
      <c r="H23" s="418"/>
      <c r="I23" s="418"/>
      <c r="J23" s="318"/>
    </row>
    <row r="24" spans="1:10">
      <c r="A24" s="135" t="s">
        <v>133</v>
      </c>
      <c r="B24" s="136">
        <v>9</v>
      </c>
      <c r="C24" s="147"/>
      <c r="D24" s="147"/>
      <c r="E24" s="147"/>
      <c r="F24" s="148" t="s">
        <v>145</v>
      </c>
      <c r="G24" s="128"/>
      <c r="H24" s="113"/>
      <c r="I24" s="318"/>
      <c r="J24" s="318"/>
    </row>
    <row r="25" spans="1:10">
      <c r="A25" s="135" t="s">
        <v>133</v>
      </c>
      <c r="B25" s="136">
        <v>10</v>
      </c>
      <c r="C25" s="147"/>
      <c r="D25" s="147"/>
      <c r="E25" s="147"/>
      <c r="F25" s="419" t="s">
        <v>146</v>
      </c>
      <c r="G25" s="419"/>
      <c r="H25" s="419"/>
      <c r="I25" s="419"/>
      <c r="J25" s="318"/>
    </row>
    <row r="26" spans="1:10">
      <c r="A26" s="135" t="s">
        <v>133</v>
      </c>
      <c r="B26" s="136">
        <v>11</v>
      </c>
      <c r="C26" s="147"/>
      <c r="D26" s="147"/>
      <c r="E26" s="147"/>
      <c r="F26" s="142" t="s">
        <v>147</v>
      </c>
      <c r="G26" s="145"/>
      <c r="H26" s="146"/>
      <c r="I26" s="319"/>
      <c r="J26" s="318"/>
    </row>
    <row r="27" spans="1:10">
      <c r="A27" s="125"/>
      <c r="B27" s="125"/>
      <c r="C27" s="125"/>
      <c r="D27" s="125"/>
      <c r="E27" s="126"/>
      <c r="F27" s="127"/>
      <c r="G27" s="128"/>
      <c r="H27" s="113"/>
      <c r="I27" s="318"/>
      <c r="J27" s="318"/>
    </row>
    <row r="28" spans="1:10">
      <c r="A28" s="125"/>
      <c r="B28" s="125"/>
      <c r="C28" s="125"/>
      <c r="D28" s="125"/>
      <c r="E28" s="126"/>
      <c r="F28" s="127"/>
      <c r="G28" s="149"/>
      <c r="H28" s="113"/>
      <c r="I28" s="318"/>
      <c r="J28" s="320"/>
    </row>
    <row r="29" spans="1:10">
      <c r="A29" s="125"/>
      <c r="B29" s="125"/>
      <c r="C29" s="125"/>
      <c r="D29" s="125"/>
      <c r="E29" s="126"/>
      <c r="F29" s="127"/>
      <c r="G29" s="128"/>
      <c r="H29" s="113"/>
      <c r="I29" s="318"/>
      <c r="J29" s="318"/>
    </row>
    <row r="30" spans="1:10">
      <c r="A30" s="125"/>
      <c r="B30" s="125"/>
      <c r="C30" s="125"/>
      <c r="D30" s="125"/>
      <c r="E30" s="126"/>
      <c r="F30" s="127"/>
      <c r="G30" s="128"/>
      <c r="H30" s="113"/>
      <c r="I30" s="318"/>
      <c r="J30" s="320"/>
    </row>
    <row r="31" spans="1:10">
      <c r="A31" s="125"/>
      <c r="B31" s="125"/>
      <c r="C31" s="125"/>
      <c r="D31" s="125"/>
      <c r="E31" s="126"/>
      <c r="F31" s="127"/>
      <c r="G31" s="128"/>
      <c r="H31" s="113"/>
      <c r="I31" s="318"/>
      <c r="J31" s="320"/>
    </row>
    <row r="32" spans="1:10">
      <c r="A32" s="125"/>
      <c r="B32" s="125"/>
      <c r="C32" s="125"/>
      <c r="D32" s="125"/>
      <c r="E32" s="126"/>
      <c r="F32" s="127"/>
      <c r="G32" s="128"/>
      <c r="H32" s="113"/>
      <c r="I32" s="318"/>
      <c r="J32" s="318"/>
    </row>
    <row r="33" spans="1:10">
      <c r="A33" s="150" t="s">
        <v>133</v>
      </c>
      <c r="B33" s="150"/>
      <c r="C33" s="150"/>
      <c r="D33" s="151"/>
      <c r="E33" s="150"/>
      <c r="F33" s="150" t="s">
        <v>124</v>
      </c>
      <c r="G33" s="128"/>
      <c r="H33" s="113"/>
      <c r="I33" s="318"/>
      <c r="J33" s="318"/>
    </row>
    <row r="34" spans="1:10">
      <c r="A34" s="135" t="s">
        <v>133</v>
      </c>
      <c r="B34" s="135" t="s">
        <v>135</v>
      </c>
      <c r="C34" s="135"/>
      <c r="D34" s="152"/>
      <c r="E34" s="135"/>
      <c r="F34" s="418" t="s">
        <v>136</v>
      </c>
      <c r="G34" s="420"/>
      <c r="H34" s="420"/>
      <c r="I34" s="420"/>
      <c r="J34" s="420"/>
    </row>
    <row r="35" spans="1:10">
      <c r="A35" s="135"/>
      <c r="B35" s="135"/>
      <c r="C35" s="135"/>
      <c r="D35" s="152"/>
      <c r="E35" s="135"/>
      <c r="F35" s="135"/>
      <c r="G35" s="128"/>
      <c r="H35" s="113"/>
      <c r="I35" s="318"/>
      <c r="J35" s="318"/>
    </row>
    <row r="36" spans="1:10" ht="18.75" customHeight="1">
      <c r="A36" s="125" t="s">
        <v>148</v>
      </c>
      <c r="B36" s="421" t="s">
        <v>149</v>
      </c>
      <c r="C36" s="421"/>
      <c r="D36" s="422"/>
      <c r="E36" s="421"/>
      <c r="F36" s="421"/>
      <c r="G36" s="421"/>
      <c r="H36" s="421"/>
      <c r="I36" s="421"/>
      <c r="J36" s="421"/>
    </row>
    <row r="37" spans="1:10" ht="32.1" customHeight="1">
      <c r="A37" s="153">
        <v>1</v>
      </c>
      <c r="B37" s="414" t="s">
        <v>150</v>
      </c>
      <c r="C37" s="414"/>
      <c r="D37" s="415"/>
      <c r="E37" s="414"/>
      <c r="F37" s="414"/>
      <c r="G37" s="414"/>
      <c r="H37" s="414"/>
      <c r="I37" s="414"/>
      <c r="J37" s="414"/>
    </row>
    <row r="38" spans="1:10" ht="64.5" customHeight="1">
      <c r="A38" s="154"/>
      <c r="B38" s="416" t="s">
        <v>151</v>
      </c>
      <c r="C38" s="416"/>
      <c r="D38" s="417"/>
      <c r="E38" s="416"/>
      <c r="F38" s="416"/>
      <c r="G38" s="416"/>
      <c r="H38" s="416"/>
      <c r="I38" s="416"/>
      <c r="J38" s="416"/>
    </row>
    <row r="39" spans="1:10" ht="32.1" customHeight="1">
      <c r="A39" s="154"/>
      <c r="B39" s="416" t="s">
        <v>152</v>
      </c>
      <c r="C39" s="416"/>
      <c r="D39" s="417"/>
      <c r="E39" s="416"/>
      <c r="F39" s="416"/>
      <c r="G39" s="416"/>
      <c r="H39" s="416"/>
      <c r="I39" s="416"/>
      <c r="J39" s="416"/>
    </row>
    <row r="40" spans="1:10" ht="32.1" customHeight="1">
      <c r="A40" s="154"/>
      <c r="B40" s="410" t="s">
        <v>153</v>
      </c>
      <c r="C40" s="410"/>
      <c r="D40" s="411"/>
      <c r="E40" s="410"/>
      <c r="F40" s="410"/>
      <c r="G40" s="410"/>
      <c r="H40" s="410"/>
      <c r="I40" s="410"/>
      <c r="J40" s="410"/>
    </row>
    <row r="41" spans="1:10" ht="32.1" customHeight="1">
      <c r="A41" s="154">
        <v>2</v>
      </c>
      <c r="B41" s="410" t="s">
        <v>154</v>
      </c>
      <c r="C41" s="410"/>
      <c r="D41" s="410"/>
      <c r="E41" s="410"/>
      <c r="F41" s="410"/>
      <c r="G41" s="410"/>
      <c r="H41" s="410"/>
      <c r="I41" s="410"/>
      <c r="J41" s="410"/>
    </row>
    <row r="42" spans="1:10" ht="47.25" customHeight="1">
      <c r="A42" s="154">
        <v>3</v>
      </c>
      <c r="B42" s="410" t="s">
        <v>155</v>
      </c>
      <c r="C42" s="410"/>
      <c r="D42" s="410"/>
      <c r="E42" s="410"/>
      <c r="F42" s="410"/>
      <c r="G42" s="410"/>
      <c r="H42" s="410"/>
      <c r="I42" s="410"/>
      <c r="J42" s="410"/>
    </row>
    <row r="43" spans="1:10" ht="63.75" customHeight="1">
      <c r="A43" s="154">
        <v>4</v>
      </c>
      <c r="B43" s="410" t="s">
        <v>156</v>
      </c>
      <c r="C43" s="410"/>
      <c r="D43" s="410"/>
      <c r="E43" s="410"/>
      <c r="F43" s="410"/>
      <c r="G43" s="410"/>
      <c r="H43" s="410"/>
      <c r="I43" s="410"/>
      <c r="J43" s="410"/>
    </row>
    <row r="44" spans="1:10" ht="34.5" customHeight="1">
      <c r="A44" s="154">
        <v>5</v>
      </c>
      <c r="B44" s="410" t="s">
        <v>157</v>
      </c>
      <c r="C44" s="410"/>
      <c r="D44" s="410"/>
      <c r="E44" s="410"/>
      <c r="F44" s="410"/>
      <c r="G44" s="410"/>
      <c r="H44" s="410"/>
      <c r="I44" s="410"/>
      <c r="J44" s="410"/>
    </row>
    <row r="45" spans="1:10" ht="18" customHeight="1">
      <c r="A45" s="155"/>
      <c r="B45" s="412" t="s">
        <v>158</v>
      </c>
      <c r="C45" s="412"/>
      <c r="D45" s="413"/>
      <c r="E45" s="412"/>
      <c r="F45" s="412"/>
      <c r="G45" s="412"/>
      <c r="H45" s="412"/>
      <c r="I45" s="412"/>
      <c r="J45" s="412"/>
    </row>
    <row r="46" spans="1:10" ht="34.5" customHeight="1">
      <c r="A46" s="154">
        <v>1</v>
      </c>
      <c r="B46" s="410" t="s">
        <v>159</v>
      </c>
      <c r="C46" s="410"/>
      <c r="D46" s="410"/>
      <c r="E46" s="410"/>
      <c r="F46" s="410"/>
      <c r="G46" s="410"/>
      <c r="H46" s="410"/>
      <c r="I46" s="410"/>
      <c r="J46" s="410"/>
    </row>
    <row r="47" spans="1:10" ht="15.9" customHeight="1">
      <c r="A47" s="154">
        <v>2</v>
      </c>
      <c r="B47" s="410" t="s">
        <v>160</v>
      </c>
      <c r="C47" s="410"/>
      <c r="D47" s="410"/>
      <c r="E47" s="410"/>
      <c r="F47" s="410"/>
      <c r="G47" s="410"/>
      <c r="H47" s="410"/>
      <c r="I47" s="410"/>
      <c r="J47" s="410"/>
    </row>
    <row r="48" spans="1:10" ht="15.9" customHeight="1">
      <c r="A48" s="154">
        <v>3</v>
      </c>
      <c r="B48" s="410" t="s">
        <v>161</v>
      </c>
      <c r="C48" s="410"/>
      <c r="D48" s="410"/>
      <c r="E48" s="410"/>
      <c r="F48" s="410"/>
      <c r="G48" s="410"/>
      <c r="H48" s="410"/>
      <c r="I48" s="410"/>
      <c r="J48" s="410"/>
    </row>
    <row r="49" spans="1:10" ht="65.25" customHeight="1">
      <c r="A49" s="154">
        <v>4</v>
      </c>
      <c r="B49" s="410" t="s">
        <v>162</v>
      </c>
      <c r="C49" s="410"/>
      <c r="D49" s="410"/>
      <c r="E49" s="410"/>
      <c r="F49" s="410"/>
      <c r="G49" s="410"/>
      <c r="H49" s="410"/>
      <c r="I49" s="410"/>
      <c r="J49" s="410"/>
    </row>
    <row r="50" spans="1:10" ht="63.75" customHeight="1">
      <c r="A50" s="154">
        <v>5</v>
      </c>
      <c r="B50" s="410" t="s">
        <v>163</v>
      </c>
      <c r="C50" s="410"/>
      <c r="D50" s="410"/>
      <c r="E50" s="410"/>
      <c r="F50" s="410"/>
      <c r="G50" s="410"/>
      <c r="H50" s="410"/>
      <c r="I50" s="410"/>
      <c r="J50" s="410"/>
    </row>
    <row r="51" spans="1:10" ht="48.75" customHeight="1">
      <c r="A51" s="154">
        <v>6</v>
      </c>
      <c r="B51" s="410" t="s">
        <v>164</v>
      </c>
      <c r="C51" s="410"/>
      <c r="D51" s="410"/>
      <c r="E51" s="410"/>
      <c r="F51" s="410"/>
      <c r="G51" s="410"/>
      <c r="H51" s="410"/>
      <c r="I51" s="410"/>
      <c r="J51" s="410"/>
    </row>
    <row r="52" spans="1:10" ht="78" customHeight="1">
      <c r="A52" s="154">
        <v>7</v>
      </c>
      <c r="B52" s="410" t="s">
        <v>165</v>
      </c>
      <c r="C52" s="410"/>
      <c r="D52" s="410"/>
      <c r="E52" s="410"/>
      <c r="F52" s="410"/>
      <c r="G52" s="410"/>
      <c r="H52" s="410"/>
      <c r="I52" s="410"/>
      <c r="J52" s="410"/>
    </row>
    <row r="53" spans="1:10" ht="45.75" customHeight="1">
      <c r="A53" s="154">
        <v>8</v>
      </c>
      <c r="B53" s="410" t="s">
        <v>166</v>
      </c>
      <c r="C53" s="410"/>
      <c r="D53" s="410"/>
      <c r="E53" s="410"/>
      <c r="F53" s="410"/>
      <c r="G53" s="410"/>
      <c r="H53" s="410"/>
      <c r="I53" s="410"/>
      <c r="J53" s="410"/>
    </row>
    <row r="54" spans="1:10" ht="15.9" customHeight="1">
      <c r="A54" s="154">
        <v>9</v>
      </c>
      <c r="B54" s="410" t="s">
        <v>167</v>
      </c>
      <c r="C54" s="410"/>
      <c r="D54" s="410"/>
      <c r="E54" s="410"/>
      <c r="F54" s="410"/>
      <c r="G54" s="410"/>
      <c r="H54" s="410"/>
      <c r="I54" s="410"/>
      <c r="J54" s="410"/>
    </row>
    <row r="55" spans="1:10" ht="15.9" customHeight="1">
      <c r="A55" s="154">
        <v>10</v>
      </c>
      <c r="B55" s="410" t="s">
        <v>168</v>
      </c>
      <c r="C55" s="410"/>
      <c r="D55" s="410"/>
      <c r="E55" s="410"/>
      <c r="F55" s="410"/>
      <c r="G55" s="410"/>
      <c r="H55" s="410"/>
      <c r="I55" s="410"/>
      <c r="J55" s="410"/>
    </row>
    <row r="56" spans="1:10" ht="15.9" customHeight="1">
      <c r="A56" s="154">
        <v>11</v>
      </c>
      <c r="B56" s="410" t="s">
        <v>169</v>
      </c>
      <c r="C56" s="410"/>
      <c r="D56" s="410"/>
      <c r="E56" s="410"/>
      <c r="F56" s="410"/>
      <c r="G56" s="410"/>
      <c r="H56" s="410"/>
      <c r="I56" s="410"/>
      <c r="J56" s="410"/>
    </row>
    <row r="57" spans="1:10" ht="15.9" customHeight="1">
      <c r="A57" s="154">
        <v>12</v>
      </c>
      <c r="B57" s="410" t="s">
        <v>170</v>
      </c>
      <c r="C57" s="410"/>
      <c r="D57" s="410"/>
      <c r="E57" s="410"/>
      <c r="F57" s="410"/>
      <c r="G57" s="410"/>
      <c r="H57" s="410"/>
      <c r="I57" s="410"/>
      <c r="J57" s="410"/>
    </row>
    <row r="58" spans="1:10" ht="15.9" customHeight="1">
      <c r="A58" s="154">
        <v>13</v>
      </c>
      <c r="B58" s="410" t="s">
        <v>171</v>
      </c>
      <c r="C58" s="410"/>
      <c r="D58" s="410"/>
      <c r="E58" s="410"/>
      <c r="F58" s="410"/>
      <c r="G58" s="410"/>
      <c r="H58" s="410"/>
      <c r="I58" s="410"/>
      <c r="J58" s="410"/>
    </row>
    <row r="59" spans="1:10" ht="63" customHeight="1">
      <c r="A59" s="154">
        <v>14</v>
      </c>
      <c r="B59" s="410" t="s">
        <v>172</v>
      </c>
      <c r="C59" s="410"/>
      <c r="D59" s="410"/>
      <c r="E59" s="410"/>
      <c r="F59" s="410"/>
      <c r="G59" s="410"/>
      <c r="H59" s="410"/>
      <c r="I59" s="410"/>
      <c r="J59" s="410"/>
    </row>
    <row r="60" spans="1:10" ht="33" customHeight="1">
      <c r="A60" s="154">
        <v>15</v>
      </c>
      <c r="B60" s="410" t="s">
        <v>173</v>
      </c>
      <c r="C60" s="410"/>
      <c r="D60" s="410"/>
      <c r="E60" s="410"/>
      <c r="F60" s="410"/>
      <c r="G60" s="410"/>
      <c r="H60" s="410"/>
      <c r="I60" s="410"/>
      <c r="J60" s="410"/>
    </row>
    <row r="61" spans="1:10" ht="15.9" customHeight="1">
      <c r="A61" s="154">
        <v>16</v>
      </c>
      <c r="B61" s="410" t="s">
        <v>174</v>
      </c>
      <c r="C61" s="410"/>
      <c r="D61" s="410"/>
      <c r="E61" s="410"/>
      <c r="F61" s="410"/>
      <c r="G61" s="410"/>
      <c r="H61" s="410"/>
      <c r="I61" s="410"/>
      <c r="J61" s="410"/>
    </row>
    <row r="62" spans="1:10" ht="65.25" customHeight="1">
      <c r="A62" s="154">
        <v>17</v>
      </c>
      <c r="B62" s="410" t="s">
        <v>175</v>
      </c>
      <c r="C62" s="410"/>
      <c r="D62" s="410"/>
      <c r="E62" s="410"/>
      <c r="F62" s="410"/>
      <c r="G62" s="410"/>
      <c r="H62" s="410"/>
      <c r="I62" s="410"/>
      <c r="J62" s="410"/>
    </row>
    <row r="63" spans="1:10" ht="33" customHeight="1">
      <c r="A63" s="154">
        <v>18</v>
      </c>
      <c r="B63" s="410" t="s">
        <v>176</v>
      </c>
      <c r="C63" s="410"/>
      <c r="D63" s="410"/>
      <c r="E63" s="410"/>
      <c r="F63" s="410"/>
      <c r="G63" s="410"/>
      <c r="H63" s="410"/>
      <c r="I63" s="410"/>
      <c r="J63" s="410"/>
    </row>
    <row r="64" spans="1:10" ht="64.5" customHeight="1">
      <c r="A64" s="154">
        <v>19</v>
      </c>
      <c r="B64" s="410" t="s">
        <v>177</v>
      </c>
      <c r="C64" s="410"/>
      <c r="D64" s="410"/>
      <c r="E64" s="410"/>
      <c r="F64" s="410"/>
      <c r="G64" s="410"/>
      <c r="H64" s="410"/>
      <c r="I64" s="410"/>
      <c r="J64" s="410"/>
    </row>
    <row r="65" spans="1:10" ht="16.5" customHeight="1">
      <c r="A65" s="156"/>
      <c r="B65" s="410" t="s">
        <v>178</v>
      </c>
      <c r="C65" s="410"/>
      <c r="D65" s="410"/>
      <c r="E65" s="410"/>
      <c r="F65" s="410"/>
      <c r="G65" s="410"/>
      <c r="H65" s="410"/>
      <c r="I65" s="410"/>
      <c r="J65" s="410"/>
    </row>
    <row r="66" spans="1:10" ht="33.75" customHeight="1">
      <c r="A66" s="156"/>
      <c r="B66" s="410" t="s">
        <v>179</v>
      </c>
      <c r="C66" s="410"/>
      <c r="D66" s="410"/>
      <c r="E66" s="410"/>
      <c r="F66" s="410"/>
      <c r="G66" s="410"/>
      <c r="H66" s="410"/>
      <c r="I66" s="410"/>
      <c r="J66" s="410"/>
    </row>
    <row r="67" spans="1:10" ht="35.25" customHeight="1">
      <c r="A67" s="156"/>
      <c r="B67" s="410" t="s">
        <v>180</v>
      </c>
      <c r="C67" s="410"/>
      <c r="D67" s="410"/>
      <c r="E67" s="410"/>
      <c r="F67" s="410"/>
      <c r="G67" s="410"/>
      <c r="H67" s="410"/>
      <c r="I67" s="410"/>
      <c r="J67" s="410"/>
    </row>
    <row r="68" spans="1:10" ht="33" customHeight="1">
      <c r="A68" s="156"/>
      <c r="B68" s="410" t="s">
        <v>181</v>
      </c>
      <c r="C68" s="410"/>
      <c r="D68" s="410"/>
      <c r="E68" s="410"/>
      <c r="F68" s="410"/>
      <c r="G68" s="410"/>
      <c r="H68" s="410"/>
      <c r="I68" s="410"/>
      <c r="J68" s="410"/>
    </row>
    <row r="69" spans="1:10" ht="78.75" customHeight="1">
      <c r="A69" s="156"/>
      <c r="B69" s="410" t="s">
        <v>182</v>
      </c>
      <c r="C69" s="410"/>
      <c r="D69" s="410"/>
      <c r="E69" s="410"/>
      <c r="F69" s="410"/>
      <c r="G69" s="410"/>
      <c r="H69" s="410"/>
      <c r="I69" s="410"/>
      <c r="J69" s="410"/>
    </row>
    <row r="70" spans="1:10" ht="33" customHeight="1">
      <c r="A70" s="156"/>
      <c r="B70" s="410" t="s">
        <v>183</v>
      </c>
      <c r="C70" s="410"/>
      <c r="D70" s="410"/>
      <c r="E70" s="410"/>
      <c r="F70" s="410"/>
      <c r="G70" s="410"/>
      <c r="H70" s="410"/>
      <c r="I70" s="410"/>
      <c r="J70" s="410"/>
    </row>
    <row r="71" spans="1:10" ht="33" customHeight="1">
      <c r="A71" s="156"/>
      <c r="B71" s="410" t="s">
        <v>184</v>
      </c>
      <c r="C71" s="410"/>
      <c r="D71" s="410"/>
      <c r="E71" s="410"/>
      <c r="F71" s="410"/>
      <c r="G71" s="410"/>
      <c r="H71" s="410"/>
      <c r="I71" s="410"/>
      <c r="J71" s="410"/>
    </row>
    <row r="72" spans="1:10" ht="49.5" customHeight="1">
      <c r="A72" s="154">
        <v>19</v>
      </c>
      <c r="B72" s="410" t="s">
        <v>552</v>
      </c>
      <c r="C72" s="410"/>
      <c r="D72" s="410"/>
      <c r="E72" s="410"/>
      <c r="F72" s="410"/>
      <c r="G72" s="410"/>
      <c r="H72" s="410"/>
      <c r="I72" s="410"/>
      <c r="J72" s="410"/>
    </row>
    <row r="73" spans="1:10" ht="108" customHeight="1">
      <c r="A73" s="154">
        <v>20</v>
      </c>
      <c r="B73" s="410" t="s">
        <v>185</v>
      </c>
      <c r="C73" s="410"/>
      <c r="D73" s="410"/>
      <c r="E73" s="410"/>
      <c r="F73" s="410"/>
      <c r="G73" s="410"/>
      <c r="H73" s="410"/>
      <c r="I73" s="410"/>
      <c r="J73" s="410"/>
    </row>
    <row r="74" spans="1:10" ht="48" customHeight="1">
      <c r="A74" s="154">
        <v>21</v>
      </c>
      <c r="B74" s="410" t="s">
        <v>186</v>
      </c>
      <c r="C74" s="410"/>
      <c r="D74" s="411"/>
      <c r="E74" s="410"/>
      <c r="F74" s="410"/>
      <c r="G74" s="410"/>
      <c r="H74" s="410"/>
      <c r="I74" s="410"/>
      <c r="J74" s="410"/>
    </row>
    <row r="75" spans="1:10" ht="99.9" customHeight="1">
      <c r="A75" s="154">
        <v>22</v>
      </c>
      <c r="B75" s="410" t="s">
        <v>187</v>
      </c>
      <c r="C75" s="410"/>
      <c r="D75" s="410"/>
      <c r="E75" s="410"/>
      <c r="F75" s="410"/>
      <c r="G75" s="410"/>
      <c r="H75" s="410"/>
      <c r="I75" s="410"/>
      <c r="J75" s="410"/>
    </row>
    <row r="76" spans="1:10" ht="33" customHeight="1">
      <c r="A76" s="154">
        <v>23</v>
      </c>
      <c r="B76" s="410" t="s">
        <v>188</v>
      </c>
      <c r="C76" s="410"/>
      <c r="D76" s="410"/>
      <c r="E76" s="410"/>
      <c r="F76" s="410"/>
      <c r="G76" s="410"/>
      <c r="H76" s="410"/>
      <c r="I76" s="410"/>
      <c r="J76" s="410"/>
    </row>
    <row r="77" spans="1:10" ht="33" customHeight="1">
      <c r="A77" s="154">
        <v>24</v>
      </c>
      <c r="B77" s="410" t="s">
        <v>189</v>
      </c>
      <c r="C77" s="410"/>
      <c r="D77" s="410"/>
      <c r="E77" s="410"/>
      <c r="F77" s="410"/>
      <c r="G77" s="410"/>
      <c r="H77" s="410"/>
      <c r="I77" s="410"/>
      <c r="J77" s="410"/>
    </row>
    <row r="78" spans="1:10" ht="111.75" customHeight="1">
      <c r="A78" s="154">
        <v>25</v>
      </c>
      <c r="B78" s="410" t="s">
        <v>190</v>
      </c>
      <c r="C78" s="410"/>
      <c r="D78" s="410"/>
      <c r="E78" s="410"/>
      <c r="F78" s="410"/>
      <c r="G78" s="410"/>
      <c r="H78" s="410"/>
      <c r="I78" s="410"/>
      <c r="J78" s="410"/>
    </row>
    <row r="79" spans="1:10" ht="49.5" customHeight="1">
      <c r="A79" s="154">
        <v>26</v>
      </c>
      <c r="B79" s="410" t="s">
        <v>191</v>
      </c>
      <c r="C79" s="410"/>
      <c r="D79" s="410"/>
      <c r="E79" s="410"/>
      <c r="F79" s="410"/>
      <c r="G79" s="410"/>
      <c r="H79" s="410"/>
      <c r="I79" s="410"/>
      <c r="J79" s="410"/>
    </row>
    <row r="80" spans="1:10" ht="29.25" customHeight="1">
      <c r="A80" s="154">
        <v>27</v>
      </c>
      <c r="B80" s="410" t="s">
        <v>192</v>
      </c>
      <c r="C80" s="410"/>
      <c r="D80" s="410"/>
      <c r="E80" s="410"/>
      <c r="F80" s="410"/>
      <c r="G80" s="410"/>
      <c r="H80" s="410"/>
      <c r="I80" s="410"/>
      <c r="J80" s="410"/>
    </row>
    <row r="81" spans="1:10" ht="15.6">
      <c r="A81" s="153"/>
      <c r="B81" s="157"/>
      <c r="C81" s="157"/>
      <c r="D81" s="157"/>
      <c r="E81" s="157"/>
      <c r="F81" s="157"/>
      <c r="G81" s="157"/>
      <c r="H81" s="157"/>
      <c r="I81" s="321"/>
      <c r="J81" s="321"/>
    </row>
    <row r="82" spans="1:10">
      <c r="A82" s="125"/>
      <c r="B82" s="158"/>
      <c r="C82" s="158"/>
      <c r="D82" s="159"/>
      <c r="E82" s="158"/>
      <c r="F82" s="158"/>
      <c r="G82" s="158"/>
      <c r="H82" s="160"/>
      <c r="I82" s="322"/>
      <c r="J82" s="322"/>
    </row>
    <row r="83" spans="1:10">
      <c r="A83" s="125"/>
      <c r="B83" s="158"/>
      <c r="C83" s="158"/>
      <c r="D83" s="159"/>
      <c r="E83" s="158"/>
      <c r="F83" s="158"/>
      <c r="G83" s="158"/>
      <c r="H83" s="160"/>
      <c r="I83" s="322"/>
      <c r="J83" s="322"/>
    </row>
    <row r="84" spans="1:10">
      <c r="A84" s="161" t="s">
        <v>193</v>
      </c>
      <c r="B84" s="161"/>
      <c r="C84" s="161"/>
      <c r="D84" s="161"/>
      <c r="E84" s="126"/>
      <c r="F84" s="127"/>
      <c r="G84" s="128"/>
      <c r="H84" s="162"/>
      <c r="I84" s="323"/>
      <c r="J84" s="323"/>
    </row>
    <row r="85" spans="1:10">
      <c r="A85" s="150" t="s">
        <v>133</v>
      </c>
      <c r="B85" s="150">
        <v>1</v>
      </c>
      <c r="C85" s="150"/>
      <c r="D85" s="163"/>
      <c r="E85" s="150"/>
      <c r="F85" s="150" t="s">
        <v>137</v>
      </c>
      <c r="G85" s="128"/>
      <c r="H85" s="164"/>
      <c r="I85" s="235"/>
      <c r="J85" s="235"/>
    </row>
    <row r="86" spans="1:10" ht="10.5" customHeight="1">
      <c r="A86" s="150"/>
      <c r="B86" s="150"/>
      <c r="C86" s="150"/>
      <c r="D86" s="163"/>
      <c r="E86" s="150"/>
      <c r="F86" s="150"/>
      <c r="G86" s="128"/>
      <c r="H86" s="164"/>
      <c r="I86" s="235"/>
      <c r="J86" s="235"/>
    </row>
    <row r="87" spans="1:10" ht="42.75" customHeight="1">
      <c r="A87" s="165" t="s">
        <v>133</v>
      </c>
      <c r="B87" s="166">
        <v>1</v>
      </c>
      <c r="C87" s="166">
        <v>1</v>
      </c>
      <c r="D87" s="167"/>
      <c r="E87" s="168"/>
      <c r="F87" s="169" t="s">
        <v>194</v>
      </c>
      <c r="G87" s="128"/>
      <c r="H87" s="170"/>
      <c r="I87" s="235"/>
      <c r="J87" s="235" t="s">
        <v>193</v>
      </c>
    </row>
    <row r="88" spans="1:10" ht="26.25" customHeight="1">
      <c r="A88" s="171"/>
      <c r="B88" s="171"/>
      <c r="C88" s="171"/>
      <c r="D88" s="172"/>
      <c r="E88" s="168"/>
      <c r="F88" s="173" t="s">
        <v>195</v>
      </c>
      <c r="G88" s="128"/>
      <c r="H88" s="174"/>
      <c r="I88" s="235"/>
      <c r="J88" s="235" t="s">
        <v>193</v>
      </c>
    </row>
    <row r="89" spans="1:10" ht="43.2">
      <c r="A89" s="171"/>
      <c r="B89" s="171"/>
      <c r="C89" s="171"/>
      <c r="D89" s="172"/>
      <c r="E89" s="168"/>
      <c r="F89" s="175" t="s">
        <v>196</v>
      </c>
      <c r="G89" s="128"/>
      <c r="H89" s="174"/>
      <c r="I89" s="235"/>
      <c r="J89" s="235" t="s">
        <v>193</v>
      </c>
    </row>
    <row r="90" spans="1:10" ht="30" customHeight="1">
      <c r="A90" s="171"/>
      <c r="B90" s="171"/>
      <c r="C90" s="171"/>
      <c r="D90" s="172"/>
      <c r="E90" s="168"/>
      <c r="F90" s="175" t="s">
        <v>197</v>
      </c>
      <c r="G90" s="128"/>
      <c r="H90" s="174"/>
      <c r="I90" s="235"/>
      <c r="J90" s="235" t="s">
        <v>193</v>
      </c>
    </row>
    <row r="91" spans="1:10" ht="28.8">
      <c r="A91" s="171"/>
      <c r="B91" s="171"/>
      <c r="C91" s="171"/>
      <c r="D91" s="172"/>
      <c r="E91" s="168"/>
      <c r="F91" s="175" t="s">
        <v>198</v>
      </c>
      <c r="G91" s="128"/>
      <c r="H91" s="174"/>
      <c r="I91" s="235"/>
      <c r="J91" s="235"/>
    </row>
    <row r="92" spans="1:10" ht="43.2">
      <c r="A92" s="171"/>
      <c r="B92" s="171"/>
      <c r="C92" s="171"/>
      <c r="D92" s="172"/>
      <c r="E92" s="168"/>
      <c r="F92" s="175" t="s">
        <v>199</v>
      </c>
      <c r="G92" s="128"/>
      <c r="H92" s="174"/>
      <c r="I92" s="235"/>
      <c r="J92" s="235"/>
    </row>
    <row r="93" spans="1:10" ht="57.6">
      <c r="A93" s="171"/>
      <c r="B93" s="171"/>
      <c r="C93" s="171"/>
      <c r="D93" s="172"/>
      <c r="E93" s="168"/>
      <c r="F93" s="175" t="s">
        <v>200</v>
      </c>
      <c r="G93" s="128"/>
      <c r="H93" s="174"/>
      <c r="I93" s="235"/>
      <c r="J93" s="235"/>
    </row>
    <row r="94" spans="1:10" ht="57.6">
      <c r="A94" s="171"/>
      <c r="B94" s="171"/>
      <c r="C94" s="171"/>
      <c r="D94" s="172"/>
      <c r="E94" s="168"/>
      <c r="F94" s="175" t="s">
        <v>201</v>
      </c>
      <c r="G94" s="128"/>
      <c r="H94" s="174"/>
      <c r="I94" s="235"/>
      <c r="J94" s="235" t="s">
        <v>193</v>
      </c>
    </row>
    <row r="95" spans="1:10" ht="28.8">
      <c r="A95" s="171"/>
      <c r="B95" s="171"/>
      <c r="C95" s="171"/>
      <c r="D95" s="172"/>
      <c r="E95" s="168"/>
      <c r="F95" s="175" t="s">
        <v>202</v>
      </c>
      <c r="G95" s="128"/>
      <c r="H95" s="174"/>
      <c r="I95" s="235"/>
      <c r="J95" s="235" t="s">
        <v>193</v>
      </c>
    </row>
    <row r="96" spans="1:10" ht="43.2">
      <c r="A96" s="171"/>
      <c r="B96" s="171"/>
      <c r="C96" s="171"/>
      <c r="D96" s="172"/>
      <c r="E96" s="168"/>
      <c r="F96" s="175" t="s">
        <v>203</v>
      </c>
      <c r="G96" s="128"/>
      <c r="H96" s="174"/>
      <c r="I96" s="235"/>
      <c r="J96" s="235" t="s">
        <v>193</v>
      </c>
    </row>
    <row r="97" spans="1:10" ht="12.75" customHeight="1">
      <c r="A97" s="171"/>
      <c r="B97" s="171"/>
      <c r="C97" s="171"/>
      <c r="D97" s="172"/>
      <c r="E97" s="168"/>
      <c r="F97" s="175" t="s">
        <v>204</v>
      </c>
      <c r="G97" s="128"/>
      <c r="H97" s="174"/>
      <c r="I97" s="235"/>
      <c r="J97" s="235" t="s">
        <v>193</v>
      </c>
    </row>
    <row r="98" spans="1:10" ht="43.2">
      <c r="A98" s="171"/>
      <c r="B98" s="171"/>
      <c r="C98" s="171"/>
      <c r="D98" s="167" t="s">
        <v>205</v>
      </c>
      <c r="E98" s="168"/>
      <c r="F98" s="175" t="s">
        <v>206</v>
      </c>
      <c r="G98" s="128"/>
      <c r="H98" s="174"/>
      <c r="I98" s="235"/>
      <c r="J98" s="235"/>
    </row>
    <row r="99" spans="1:10" ht="57.6">
      <c r="A99" s="171"/>
      <c r="B99" s="171"/>
      <c r="C99" s="171"/>
      <c r="D99" s="167" t="s">
        <v>207</v>
      </c>
      <c r="E99" s="168"/>
      <c r="F99" s="175" t="s">
        <v>208</v>
      </c>
      <c r="G99" s="128"/>
      <c r="H99" s="174"/>
      <c r="I99" s="235"/>
      <c r="J99" s="235"/>
    </row>
    <row r="100" spans="1:10" ht="43.2">
      <c r="A100" s="171"/>
      <c r="B100" s="171"/>
      <c r="C100" s="171"/>
      <c r="D100" s="167"/>
      <c r="E100" s="168"/>
      <c r="F100" s="175" t="s">
        <v>209</v>
      </c>
      <c r="G100" s="128"/>
      <c r="H100" s="174"/>
      <c r="I100" s="235"/>
      <c r="J100" s="235" t="s">
        <v>193</v>
      </c>
    </row>
    <row r="101" spans="1:10" ht="28.8">
      <c r="A101" s="171"/>
      <c r="B101" s="171"/>
      <c r="C101" s="171"/>
      <c r="D101" s="167"/>
      <c r="E101" s="168"/>
      <c r="F101" s="175" t="s">
        <v>210</v>
      </c>
      <c r="G101" s="128"/>
      <c r="H101" s="174"/>
      <c r="I101" s="235"/>
      <c r="J101" s="235" t="s">
        <v>193</v>
      </c>
    </row>
    <row r="102" spans="1:10" ht="28.8">
      <c r="A102" s="171"/>
      <c r="B102" s="171"/>
      <c r="C102" s="171"/>
      <c r="D102" s="167">
        <v>1</v>
      </c>
      <c r="E102" s="168"/>
      <c r="F102" s="175" t="s">
        <v>211</v>
      </c>
      <c r="G102" s="128"/>
      <c r="H102" s="174"/>
      <c r="I102" s="235"/>
      <c r="J102" s="235" t="s">
        <v>193</v>
      </c>
    </row>
    <row r="103" spans="1:10" ht="28.8">
      <c r="A103" s="171"/>
      <c r="B103" s="171"/>
      <c r="C103" s="171"/>
      <c r="D103" s="167">
        <v>2</v>
      </c>
      <c r="E103" s="168"/>
      <c r="F103" s="175" t="s">
        <v>212</v>
      </c>
      <c r="G103" s="128"/>
      <c r="H103" s="174"/>
      <c r="I103" s="235"/>
      <c r="J103" s="235" t="s">
        <v>193</v>
      </c>
    </row>
    <row r="104" spans="1:10" ht="57.6">
      <c r="A104" s="171"/>
      <c r="B104" s="171"/>
      <c r="C104" s="171"/>
      <c r="D104" s="167"/>
      <c r="E104" s="168"/>
      <c r="F104" s="175" t="s">
        <v>213</v>
      </c>
      <c r="G104" s="128"/>
      <c r="H104" s="174"/>
      <c r="I104" s="235"/>
      <c r="J104" s="235"/>
    </row>
    <row r="105" spans="1:10" ht="43.5" customHeight="1">
      <c r="A105" s="171"/>
      <c r="B105" s="171"/>
      <c r="C105" s="171"/>
      <c r="D105" s="167"/>
      <c r="E105" s="168"/>
      <c r="F105" s="175" t="s">
        <v>214</v>
      </c>
      <c r="G105" s="128"/>
      <c r="H105" s="174"/>
      <c r="I105" s="235"/>
      <c r="J105" s="235"/>
    </row>
    <row r="106" spans="1:10" ht="57.6">
      <c r="A106" s="171"/>
      <c r="B106" s="171"/>
      <c r="C106" s="171"/>
      <c r="D106" s="167">
        <v>3</v>
      </c>
      <c r="E106" s="168"/>
      <c r="F106" s="175" t="s">
        <v>215</v>
      </c>
      <c r="G106" s="128"/>
      <c r="H106" s="174"/>
      <c r="I106" s="235"/>
      <c r="J106" s="235" t="s">
        <v>193</v>
      </c>
    </row>
    <row r="107" spans="1:10" ht="28.8">
      <c r="A107" s="171"/>
      <c r="B107" s="171"/>
      <c r="C107" s="171"/>
      <c r="D107" s="167">
        <v>4</v>
      </c>
      <c r="E107" s="168"/>
      <c r="F107" s="175" t="s">
        <v>216</v>
      </c>
      <c r="G107" s="128"/>
      <c r="H107" s="174"/>
      <c r="I107" s="235"/>
      <c r="J107" s="235" t="s">
        <v>193</v>
      </c>
    </row>
    <row r="108" spans="1:10">
      <c r="A108" s="171"/>
      <c r="B108" s="171"/>
      <c r="C108" s="171"/>
      <c r="D108" s="172"/>
      <c r="E108" s="168"/>
      <c r="F108" s="169" t="s">
        <v>217</v>
      </c>
      <c r="G108" s="128"/>
      <c r="H108" s="174"/>
      <c r="I108" s="235"/>
      <c r="J108" s="235" t="s">
        <v>193</v>
      </c>
    </row>
    <row r="109" spans="1:10">
      <c r="A109" s="171"/>
      <c r="B109" s="171"/>
      <c r="C109" s="171"/>
      <c r="D109" s="167"/>
      <c r="E109" s="168"/>
      <c r="F109" s="175" t="s">
        <v>218</v>
      </c>
      <c r="G109" s="128"/>
      <c r="H109" s="174"/>
      <c r="I109" s="235"/>
      <c r="J109" s="235" t="s">
        <v>193</v>
      </c>
    </row>
    <row r="110" spans="1:10" ht="54.75" customHeight="1">
      <c r="A110" s="171"/>
      <c r="B110" s="171"/>
      <c r="C110" s="171"/>
      <c r="D110" s="172"/>
      <c r="E110" s="168"/>
      <c r="F110" s="175" t="s">
        <v>219</v>
      </c>
      <c r="G110" s="128"/>
      <c r="H110" s="174"/>
      <c r="I110" s="235"/>
      <c r="J110" s="235" t="s">
        <v>193</v>
      </c>
    </row>
    <row r="111" spans="1:10">
      <c r="A111" s="171"/>
      <c r="B111" s="171"/>
      <c r="C111" s="171"/>
      <c r="D111" s="167"/>
      <c r="E111" s="168"/>
      <c r="F111" s="176" t="s">
        <v>220</v>
      </c>
      <c r="G111" s="177" t="s">
        <v>23</v>
      </c>
      <c r="H111" s="178">
        <v>1</v>
      </c>
      <c r="I111" s="230"/>
      <c r="J111" s="230">
        <f>H111*I111</f>
        <v>0</v>
      </c>
    </row>
    <row r="112" spans="1:10">
      <c r="A112" s="172"/>
      <c r="B112" s="172"/>
      <c r="C112" s="172"/>
      <c r="D112" s="172"/>
      <c r="E112" s="179"/>
      <c r="F112" s="180"/>
      <c r="G112" s="143"/>
      <c r="H112" s="162"/>
      <c r="I112" s="324"/>
      <c r="J112" s="379"/>
    </row>
    <row r="113" spans="1:10">
      <c r="A113" s="172"/>
      <c r="B113" s="172"/>
      <c r="C113" s="172"/>
      <c r="D113" s="172"/>
      <c r="E113" s="179"/>
      <c r="F113" s="180"/>
      <c r="G113" s="143"/>
      <c r="H113" s="162"/>
      <c r="I113" s="324"/>
      <c r="J113" s="379"/>
    </row>
    <row r="114" spans="1:10" ht="26.4">
      <c r="A114" s="165" t="s">
        <v>133</v>
      </c>
      <c r="B114" s="183">
        <v>1</v>
      </c>
      <c r="C114" s="166">
        <v>2</v>
      </c>
      <c r="D114" s="167"/>
      <c r="E114" s="181"/>
      <c r="F114" s="184" t="s">
        <v>221</v>
      </c>
      <c r="H114" s="185"/>
      <c r="I114" s="275"/>
      <c r="J114" s="275" t="s">
        <v>193</v>
      </c>
    </row>
    <row r="115" spans="1:10">
      <c r="A115" s="165"/>
      <c r="B115" s="166"/>
      <c r="C115" s="166"/>
      <c r="D115" s="167"/>
      <c r="E115" s="181"/>
      <c r="F115" s="186" t="s">
        <v>222</v>
      </c>
      <c r="G115" s="128"/>
      <c r="H115" s="170"/>
      <c r="I115" s="235"/>
      <c r="J115" s="235"/>
    </row>
    <row r="116" spans="1:10">
      <c r="A116" s="171"/>
      <c r="B116" s="171"/>
      <c r="C116" s="171"/>
      <c r="D116" s="172"/>
      <c r="E116" s="187" t="s">
        <v>223</v>
      </c>
      <c r="F116" s="188" t="s">
        <v>224</v>
      </c>
      <c r="G116" s="128"/>
      <c r="H116" s="174"/>
      <c r="I116" s="235"/>
      <c r="J116" s="235"/>
    </row>
    <row r="117" spans="1:10">
      <c r="A117" s="171"/>
      <c r="B117" s="171"/>
      <c r="C117" s="171"/>
      <c r="D117" s="172"/>
      <c r="E117" s="187" t="s">
        <v>223</v>
      </c>
      <c r="F117" s="188" t="s">
        <v>225</v>
      </c>
      <c r="G117" s="128"/>
      <c r="H117" s="174"/>
      <c r="I117" s="235"/>
      <c r="J117" s="235"/>
    </row>
    <row r="118" spans="1:10">
      <c r="A118" s="171"/>
      <c r="B118" s="171"/>
      <c r="C118" s="171"/>
      <c r="D118" s="172"/>
      <c r="E118" s="187"/>
      <c r="F118" s="186" t="s">
        <v>226</v>
      </c>
      <c r="G118" s="128"/>
      <c r="H118" s="174"/>
      <c r="I118" s="235"/>
      <c r="J118" s="235" t="s">
        <v>193</v>
      </c>
    </row>
    <row r="119" spans="1:10" ht="28.8">
      <c r="A119" s="171"/>
      <c r="B119" s="171"/>
      <c r="C119" s="171"/>
      <c r="D119" s="172"/>
      <c r="E119" s="187" t="s">
        <v>223</v>
      </c>
      <c r="F119" s="188" t="s">
        <v>227</v>
      </c>
      <c r="G119" s="128"/>
      <c r="H119" s="174"/>
      <c r="I119" s="235"/>
      <c r="J119" s="235" t="s">
        <v>193</v>
      </c>
    </row>
    <row r="120" spans="1:10" ht="28.8">
      <c r="A120" s="171"/>
      <c r="B120" s="171"/>
      <c r="C120" s="171"/>
      <c r="D120" s="172"/>
      <c r="E120" s="187" t="s">
        <v>223</v>
      </c>
      <c r="F120" s="188" t="s">
        <v>228</v>
      </c>
      <c r="G120" s="128"/>
      <c r="H120" s="174"/>
      <c r="I120" s="235"/>
      <c r="J120" s="235" t="s">
        <v>193</v>
      </c>
    </row>
    <row r="121" spans="1:10">
      <c r="A121" s="171"/>
      <c r="B121" s="171"/>
      <c r="C121" s="171"/>
      <c r="D121" s="172"/>
      <c r="E121" s="187" t="s">
        <v>223</v>
      </c>
      <c r="F121" s="188" t="s">
        <v>229</v>
      </c>
      <c r="G121" s="128"/>
      <c r="H121" s="174"/>
      <c r="I121" s="235"/>
      <c r="J121" s="235" t="s">
        <v>193</v>
      </c>
    </row>
    <row r="122" spans="1:10">
      <c r="A122" s="171"/>
      <c r="B122" s="171"/>
      <c r="C122" s="171"/>
      <c r="D122" s="172"/>
      <c r="E122" s="187" t="s">
        <v>223</v>
      </c>
      <c r="F122" s="188" t="s">
        <v>230</v>
      </c>
      <c r="G122" s="128"/>
      <c r="H122" s="174"/>
      <c r="I122" s="235"/>
      <c r="J122" s="235" t="s">
        <v>193</v>
      </c>
    </row>
    <row r="123" spans="1:10">
      <c r="A123" s="171"/>
      <c r="B123" s="171"/>
      <c r="C123" s="171"/>
      <c r="D123" s="172"/>
      <c r="E123" s="187" t="s">
        <v>223</v>
      </c>
      <c r="F123" s="188" t="s">
        <v>231</v>
      </c>
      <c r="G123" s="128"/>
      <c r="H123" s="174"/>
      <c r="I123" s="235"/>
      <c r="J123" s="235"/>
    </row>
    <row r="124" spans="1:10" ht="58.2" thickBot="1">
      <c r="A124" s="171"/>
      <c r="B124" s="171"/>
      <c r="C124" s="171"/>
      <c r="D124" s="167"/>
      <c r="E124" s="181"/>
      <c r="F124" s="188" t="s">
        <v>232</v>
      </c>
      <c r="G124" s="128"/>
      <c r="H124" s="174"/>
      <c r="I124" s="235"/>
      <c r="J124" s="235" t="s">
        <v>193</v>
      </c>
    </row>
    <row r="125" spans="1:10" ht="15" thickTop="1">
      <c r="A125" s="171"/>
      <c r="B125" s="171"/>
      <c r="C125" s="171"/>
      <c r="D125" s="167"/>
      <c r="E125" s="181"/>
      <c r="F125" s="127"/>
      <c r="G125" s="189" t="s">
        <v>23</v>
      </c>
      <c r="H125" s="190">
        <v>1</v>
      </c>
      <c r="I125" s="325"/>
      <c r="J125" s="325">
        <f>H125*I125</f>
        <v>0</v>
      </c>
    </row>
    <row r="126" spans="1:10">
      <c r="A126" s="172"/>
      <c r="B126" s="172"/>
      <c r="C126" s="172"/>
      <c r="D126" s="172"/>
      <c r="E126" s="179"/>
      <c r="F126" s="180"/>
      <c r="G126" s="143"/>
      <c r="H126" s="162"/>
      <c r="I126" s="324"/>
      <c r="J126" s="379"/>
    </row>
    <row r="127" spans="1:10">
      <c r="A127" s="165" t="s">
        <v>133</v>
      </c>
      <c r="B127" s="166">
        <v>1</v>
      </c>
      <c r="C127" s="166">
        <v>3</v>
      </c>
      <c r="D127" s="167"/>
      <c r="E127" s="181"/>
      <c r="F127" s="184" t="s">
        <v>233</v>
      </c>
      <c r="H127" s="185"/>
      <c r="I127" s="275"/>
      <c r="J127" s="275"/>
    </row>
    <row r="128" spans="1:10">
      <c r="A128" s="171"/>
      <c r="B128" s="171"/>
      <c r="C128" s="171"/>
      <c r="D128" s="172"/>
      <c r="E128" s="181"/>
      <c r="F128" s="127" t="s">
        <v>234</v>
      </c>
      <c r="H128" s="164"/>
      <c r="I128" s="252"/>
      <c r="J128" s="235"/>
    </row>
    <row r="129" spans="1:10" ht="39.6">
      <c r="A129" s="165"/>
      <c r="B129" s="166"/>
      <c r="C129" s="166"/>
      <c r="D129" s="167"/>
      <c r="E129" s="181"/>
      <c r="F129" s="127" t="s">
        <v>235</v>
      </c>
      <c r="G129" s="128"/>
      <c r="H129" s="170"/>
      <c r="I129" s="235"/>
      <c r="J129" s="235"/>
    </row>
    <row r="130" spans="1:10" ht="52.8">
      <c r="A130" s="165"/>
      <c r="B130" s="166"/>
      <c r="C130" s="166"/>
      <c r="D130" s="167"/>
      <c r="E130" s="181"/>
      <c r="F130" s="127" t="s">
        <v>236</v>
      </c>
      <c r="G130" s="128"/>
      <c r="H130" s="170"/>
      <c r="I130" s="235"/>
      <c r="J130" s="235"/>
    </row>
    <row r="131" spans="1:10" ht="39.6">
      <c r="A131" s="165"/>
      <c r="B131" s="166"/>
      <c r="C131" s="166"/>
      <c r="D131" s="167"/>
      <c r="E131" s="181"/>
      <c r="F131" s="127" t="s">
        <v>237</v>
      </c>
      <c r="G131" s="128"/>
      <c r="H131" s="170"/>
      <c r="I131" s="235"/>
      <c r="J131" s="235"/>
    </row>
    <row r="132" spans="1:10" ht="39.6">
      <c r="A132" s="165"/>
      <c r="B132" s="166"/>
      <c r="C132" s="166"/>
      <c r="D132" s="167"/>
      <c r="E132" s="181"/>
      <c r="F132" s="127" t="s">
        <v>238</v>
      </c>
      <c r="G132" s="128"/>
      <c r="H132" s="170"/>
      <c r="I132" s="235"/>
      <c r="J132" s="235"/>
    </row>
    <row r="133" spans="1:10" ht="26.4">
      <c r="A133" s="165"/>
      <c r="B133" s="166"/>
      <c r="C133" s="166"/>
      <c r="D133" s="167"/>
      <c r="E133" s="181"/>
      <c r="F133" s="127" t="s">
        <v>239</v>
      </c>
      <c r="G133" s="128"/>
      <c r="H133" s="170"/>
      <c r="I133" s="235"/>
      <c r="J133" s="235"/>
    </row>
    <row r="134" spans="1:10" ht="26.4">
      <c r="A134" s="165"/>
      <c r="B134" s="166"/>
      <c r="C134" s="166"/>
      <c r="D134" s="167"/>
      <c r="E134" s="181"/>
      <c r="F134" s="127" t="s">
        <v>240</v>
      </c>
      <c r="G134" s="128"/>
      <c r="H134" s="170"/>
      <c r="I134" s="235"/>
      <c r="J134" s="235"/>
    </row>
    <row r="135" spans="1:10" ht="39.6">
      <c r="A135" s="165"/>
      <c r="B135" s="166"/>
      <c r="C135" s="166"/>
      <c r="D135" s="167"/>
      <c r="E135" s="181"/>
      <c r="F135" s="127" t="s">
        <v>241</v>
      </c>
      <c r="G135" s="128"/>
      <c r="H135" s="170"/>
      <c r="I135" s="235"/>
      <c r="J135" s="235"/>
    </row>
    <row r="136" spans="1:10">
      <c r="A136" s="171"/>
      <c r="B136" s="171"/>
      <c r="C136" s="171"/>
      <c r="D136" s="172"/>
      <c r="E136" s="181"/>
      <c r="F136" s="191" t="s">
        <v>242</v>
      </c>
      <c r="H136" s="192"/>
      <c r="I136" s="252"/>
      <c r="J136" s="235"/>
    </row>
    <row r="137" spans="1:10" ht="39.6">
      <c r="A137" s="165"/>
      <c r="B137" s="166"/>
      <c r="C137" s="166"/>
      <c r="D137" s="167"/>
      <c r="E137" s="181"/>
      <c r="F137" s="127" t="s">
        <v>243</v>
      </c>
      <c r="G137" s="128"/>
      <c r="H137" s="170"/>
      <c r="I137" s="235"/>
      <c r="J137" s="235"/>
    </row>
    <row r="138" spans="1:10" ht="39.6">
      <c r="A138" s="165"/>
      <c r="B138" s="166"/>
      <c r="C138" s="166"/>
      <c r="D138" s="167"/>
      <c r="E138" s="181"/>
      <c r="F138" s="127" t="s">
        <v>244</v>
      </c>
      <c r="G138" s="128"/>
      <c r="H138" s="170"/>
      <c r="I138" s="235"/>
      <c r="J138" s="235"/>
    </row>
    <row r="139" spans="1:10" ht="26.4">
      <c r="A139" s="171"/>
      <c r="B139" s="171"/>
      <c r="C139" s="171"/>
      <c r="D139" s="167"/>
      <c r="E139" s="181"/>
      <c r="F139" s="127" t="s">
        <v>553</v>
      </c>
      <c r="G139" s="128"/>
      <c r="H139" s="174"/>
      <c r="I139" s="235"/>
      <c r="J139" s="235"/>
    </row>
    <row r="140" spans="1:10">
      <c r="A140" s="171"/>
      <c r="B140" s="171"/>
      <c r="C140" s="171"/>
      <c r="D140" s="172"/>
      <c r="E140" s="181"/>
      <c r="F140" s="193" t="s">
        <v>245</v>
      </c>
      <c r="H140" s="192"/>
      <c r="I140" s="252"/>
      <c r="J140" s="235"/>
    </row>
    <row r="141" spans="1:10" ht="26.4">
      <c r="A141" s="127"/>
      <c r="B141" s="127"/>
      <c r="C141" s="127"/>
      <c r="D141" s="167">
        <v>1</v>
      </c>
      <c r="E141" s="127"/>
      <c r="F141" s="127" t="s">
        <v>246</v>
      </c>
      <c r="G141" s="194" t="s">
        <v>23</v>
      </c>
      <c r="H141" s="178">
        <v>4</v>
      </c>
      <c r="I141" s="230"/>
      <c r="J141" s="230">
        <f>H141*I141</f>
        <v>0</v>
      </c>
    </row>
    <row r="142" spans="1:10" ht="26.4">
      <c r="A142" s="127"/>
      <c r="B142" s="127"/>
      <c r="C142" s="127"/>
      <c r="D142" s="167">
        <v>2</v>
      </c>
      <c r="E142" s="127"/>
      <c r="F142" s="127" t="s">
        <v>247</v>
      </c>
      <c r="G142" s="194" t="s">
        <v>23</v>
      </c>
      <c r="H142" s="308">
        <v>1</v>
      </c>
      <c r="I142" s="311"/>
      <c r="J142" s="230">
        <f>H142*I142</f>
        <v>0</v>
      </c>
    </row>
    <row r="143" spans="1:10" ht="26.4">
      <c r="A143" s="171"/>
      <c r="B143" s="171"/>
      <c r="C143" s="171"/>
      <c r="D143" s="167">
        <v>3</v>
      </c>
      <c r="E143" s="181"/>
      <c r="F143" s="127" t="s">
        <v>248</v>
      </c>
      <c r="G143" s="309" t="s">
        <v>23</v>
      </c>
      <c r="H143" s="308">
        <v>8</v>
      </c>
      <c r="I143" s="311"/>
      <c r="J143" s="230">
        <f>H143*I143</f>
        <v>0</v>
      </c>
    </row>
    <row r="144" spans="1:10">
      <c r="A144" s="172"/>
      <c r="B144" s="172"/>
      <c r="C144" s="172"/>
      <c r="D144" s="172"/>
      <c r="E144" s="179"/>
      <c r="F144" s="180"/>
      <c r="G144" s="143"/>
      <c r="H144" s="185"/>
      <c r="I144" s="324"/>
      <c r="J144" s="379"/>
    </row>
    <row r="145" spans="1:10" ht="15" thickBot="1">
      <c r="A145" s="172"/>
      <c r="B145" s="172"/>
      <c r="C145" s="172"/>
      <c r="D145" s="172"/>
      <c r="E145" s="179"/>
      <c r="F145" s="180"/>
      <c r="G145" s="143"/>
      <c r="H145" s="162"/>
      <c r="I145" s="324"/>
      <c r="J145" s="379"/>
    </row>
    <row r="146" spans="1:10" ht="35.1" customHeight="1" thickTop="1" thickBot="1">
      <c r="A146" s="195" t="s">
        <v>133</v>
      </c>
      <c r="B146" s="196">
        <v>1</v>
      </c>
      <c r="C146" s="197"/>
      <c r="D146" s="198"/>
      <c r="E146" s="199"/>
      <c r="F146" s="197" t="s">
        <v>137</v>
      </c>
      <c r="G146" s="200"/>
      <c r="H146" s="201"/>
      <c r="I146" s="326"/>
      <c r="J146" s="380">
        <f>SUM(J102:J145)</f>
        <v>0</v>
      </c>
    </row>
    <row r="147" spans="1:10" ht="15" thickTop="1">
      <c r="A147" s="202"/>
      <c r="B147" s="202"/>
      <c r="C147" s="202"/>
      <c r="D147" s="203"/>
      <c r="E147" s="204"/>
      <c r="F147" s="202"/>
      <c r="G147" s="128"/>
      <c r="H147" s="162"/>
      <c r="I147" s="235"/>
      <c r="J147" s="377"/>
    </row>
    <row r="148" spans="1:10">
      <c r="A148" s="172" t="s">
        <v>193</v>
      </c>
      <c r="B148" s="172"/>
      <c r="C148" s="172"/>
      <c r="D148" s="172"/>
      <c r="E148" s="126"/>
      <c r="F148" s="127"/>
      <c r="G148" s="128"/>
      <c r="H148" s="162"/>
      <c r="I148" s="235"/>
      <c r="J148" s="235"/>
    </row>
    <row r="149" spans="1:10">
      <c r="A149" s="205" t="s">
        <v>133</v>
      </c>
      <c r="B149" s="205">
        <v>2</v>
      </c>
      <c r="C149" s="205"/>
      <c r="D149" s="206"/>
      <c r="E149" s="205"/>
      <c r="F149" s="205" t="s">
        <v>138</v>
      </c>
      <c r="G149" s="128"/>
      <c r="H149" s="164"/>
      <c r="I149" s="235"/>
      <c r="J149" s="235"/>
    </row>
    <row r="150" spans="1:10">
      <c r="A150" s="150"/>
      <c r="B150" s="150"/>
      <c r="C150" s="150"/>
      <c r="D150" s="163"/>
      <c r="E150" s="207"/>
      <c r="F150" s="208"/>
      <c r="G150" s="128"/>
      <c r="H150" s="164"/>
      <c r="I150" s="235"/>
      <c r="J150" s="235"/>
    </row>
    <row r="151" spans="1:10" ht="39.6">
      <c r="A151" s="183" t="s">
        <v>133</v>
      </c>
      <c r="B151" s="183">
        <v>2</v>
      </c>
      <c r="C151" s="166">
        <v>1</v>
      </c>
      <c r="D151" s="167"/>
      <c r="E151" s="181"/>
      <c r="F151" s="127" t="s">
        <v>249</v>
      </c>
      <c r="G151" s="177" t="s">
        <v>23</v>
      </c>
      <c r="H151" s="178">
        <v>2</v>
      </c>
      <c r="I151" s="230"/>
      <c r="J151" s="230">
        <f>H151*I151</f>
        <v>0</v>
      </c>
    </row>
    <row r="152" spans="1:10" ht="26.4">
      <c r="A152" s="183"/>
      <c r="B152" s="183"/>
      <c r="C152" s="166"/>
      <c r="D152" s="167"/>
      <c r="E152" s="181"/>
      <c r="F152" s="127" t="s">
        <v>250</v>
      </c>
      <c r="G152" s="128"/>
      <c r="H152" s="170"/>
      <c r="I152" s="235"/>
      <c r="J152" s="235"/>
    </row>
    <row r="153" spans="1:10" ht="39.6">
      <c r="A153" s="183"/>
      <c r="B153" s="183"/>
      <c r="C153" s="166"/>
      <c r="D153" s="167"/>
      <c r="E153" s="181"/>
      <c r="F153" s="127" t="s">
        <v>251</v>
      </c>
      <c r="G153" s="128"/>
      <c r="H153" s="170"/>
      <c r="I153" s="235"/>
      <c r="J153" s="235"/>
    </row>
    <row r="154" spans="1:10">
      <c r="A154" s="172"/>
      <c r="B154" s="172"/>
      <c r="C154" s="172"/>
      <c r="D154" s="172"/>
      <c r="E154" s="179"/>
      <c r="F154" s="180"/>
      <c r="G154" s="143"/>
      <c r="H154" s="162"/>
      <c r="I154" s="324"/>
      <c r="J154" s="379"/>
    </row>
    <row r="155" spans="1:10" ht="43.2">
      <c r="A155" s="183" t="s">
        <v>133</v>
      </c>
      <c r="B155" s="183">
        <v>2</v>
      </c>
      <c r="C155" s="166">
        <v>2</v>
      </c>
      <c r="D155" s="167"/>
      <c r="E155" s="181"/>
      <c r="F155" s="209" t="s">
        <v>252</v>
      </c>
      <c r="H155" s="192"/>
      <c r="I155" s="252"/>
      <c r="J155" s="235"/>
    </row>
    <row r="156" spans="1:10" ht="26.4">
      <c r="A156" s="183"/>
      <c r="B156" s="183"/>
      <c r="C156" s="166"/>
      <c r="D156" s="167"/>
      <c r="E156" s="181"/>
      <c r="F156" s="127" t="s">
        <v>253</v>
      </c>
      <c r="G156" s="128"/>
      <c r="H156" s="170"/>
      <c r="I156" s="235"/>
      <c r="J156" s="235"/>
    </row>
    <row r="157" spans="1:10" ht="28.8">
      <c r="A157" s="183"/>
      <c r="B157" s="183"/>
      <c r="C157" s="166"/>
      <c r="D157" s="167"/>
      <c r="E157" s="181"/>
      <c r="F157" s="188" t="s">
        <v>254</v>
      </c>
      <c r="G157" s="128"/>
      <c r="H157" s="170"/>
      <c r="I157" s="235"/>
      <c r="J157" s="235"/>
    </row>
    <row r="158" spans="1:10">
      <c r="A158" s="183"/>
      <c r="B158" s="183"/>
      <c r="C158" s="166"/>
      <c r="D158" s="167"/>
      <c r="E158" s="181"/>
      <c r="F158" s="188" t="s">
        <v>255</v>
      </c>
      <c r="G158" s="128"/>
      <c r="H158" s="170"/>
      <c r="I158" s="235"/>
      <c r="J158" s="235"/>
    </row>
    <row r="159" spans="1:10">
      <c r="A159" s="171"/>
      <c r="B159" s="171"/>
      <c r="C159" s="171"/>
      <c r="D159" s="172"/>
      <c r="E159" s="181"/>
      <c r="F159" s="210" t="s">
        <v>256</v>
      </c>
      <c r="H159" s="192"/>
      <c r="I159" s="252"/>
      <c r="J159" s="235"/>
    </row>
    <row r="160" spans="1:10">
      <c r="A160" s="171"/>
      <c r="B160" s="171"/>
      <c r="C160" s="171"/>
      <c r="D160" s="167">
        <v>1</v>
      </c>
      <c r="E160" s="181"/>
      <c r="F160" s="127" t="s">
        <v>257</v>
      </c>
      <c r="G160" s="177" t="s">
        <v>258</v>
      </c>
      <c r="H160" s="178">
        <v>30</v>
      </c>
      <c r="I160" s="230"/>
      <c r="J160" s="230">
        <f>H160*I160</f>
        <v>0</v>
      </c>
    </row>
    <row r="161" spans="1:10">
      <c r="A161" s="171"/>
      <c r="B161" s="171"/>
      <c r="C161" s="171"/>
      <c r="D161" s="167">
        <v>2</v>
      </c>
      <c r="E161" s="181"/>
      <c r="F161" s="127" t="s">
        <v>259</v>
      </c>
      <c r="G161" s="309" t="s">
        <v>258</v>
      </c>
      <c r="H161" s="308">
        <v>15</v>
      </c>
      <c r="I161" s="311"/>
      <c r="J161" s="230">
        <f t="shared" ref="J161:J162" si="0">H161*I161</f>
        <v>0</v>
      </c>
    </row>
    <row r="162" spans="1:10">
      <c r="A162" s="171"/>
      <c r="B162" s="171"/>
      <c r="C162" s="171"/>
      <c r="D162" s="167">
        <v>3</v>
      </c>
      <c r="E162" s="181"/>
      <c r="F162" s="127" t="s">
        <v>260</v>
      </c>
      <c r="G162" s="309" t="s">
        <v>258</v>
      </c>
      <c r="H162" s="308">
        <v>20</v>
      </c>
      <c r="I162" s="311"/>
      <c r="J162" s="230">
        <f t="shared" si="0"/>
        <v>0</v>
      </c>
    </row>
    <row r="163" spans="1:10">
      <c r="A163" s="172"/>
      <c r="B163" s="172"/>
      <c r="C163" s="172"/>
      <c r="D163" s="172"/>
      <c r="E163" s="179"/>
      <c r="F163" s="180"/>
      <c r="G163" s="143"/>
      <c r="H163" s="185"/>
      <c r="I163" s="324"/>
      <c r="J163" s="379"/>
    </row>
    <row r="164" spans="1:10" ht="28.8">
      <c r="A164" s="183" t="s">
        <v>133</v>
      </c>
      <c r="B164" s="183">
        <v>2</v>
      </c>
      <c r="C164" s="166">
        <v>3</v>
      </c>
      <c r="D164" s="167"/>
      <c r="E164" s="181"/>
      <c r="F164" s="209" t="s">
        <v>261</v>
      </c>
      <c r="G164" s="128"/>
      <c r="H164" s="170"/>
      <c r="I164" s="235"/>
      <c r="J164" s="235"/>
    </row>
    <row r="165" spans="1:10" ht="28.8">
      <c r="A165" s="171"/>
      <c r="B165" s="171"/>
      <c r="C165" s="171"/>
      <c r="D165" s="167"/>
      <c r="E165" s="181"/>
      <c r="F165" s="188" t="s">
        <v>262</v>
      </c>
      <c r="G165" s="128"/>
      <c r="H165" s="174"/>
      <c r="I165" s="235"/>
      <c r="J165" s="235"/>
    </row>
    <row r="166" spans="1:10" ht="43.2">
      <c r="A166" s="171"/>
      <c r="B166" s="171"/>
      <c r="C166" s="171"/>
      <c r="D166" s="167"/>
      <c r="E166" s="181"/>
      <c r="F166" s="188" t="s">
        <v>263</v>
      </c>
      <c r="G166" s="128"/>
      <c r="H166" s="174"/>
      <c r="I166" s="235"/>
      <c r="J166" s="235"/>
    </row>
    <row r="167" spans="1:10" ht="43.2">
      <c r="A167" s="171"/>
      <c r="B167" s="171"/>
      <c r="C167" s="171"/>
      <c r="D167" s="167"/>
      <c r="E167" s="181"/>
      <c r="F167" s="188" t="s">
        <v>264</v>
      </c>
      <c r="G167" s="128"/>
      <c r="H167" s="174"/>
      <c r="I167" s="235"/>
      <c r="J167" s="235"/>
    </row>
    <row r="168" spans="1:10" ht="28.8">
      <c r="A168" s="171"/>
      <c r="B168" s="171"/>
      <c r="C168" s="171"/>
      <c r="D168" s="167"/>
      <c r="E168" s="181"/>
      <c r="F168" s="188" t="s">
        <v>265</v>
      </c>
      <c r="G168" s="128"/>
      <c r="H168" s="174"/>
      <c r="I168" s="235"/>
      <c r="J168" s="235"/>
    </row>
    <row r="169" spans="1:10">
      <c r="A169" s="171"/>
      <c r="B169" s="171"/>
      <c r="C169" s="171"/>
      <c r="D169" s="172"/>
      <c r="E169" s="181"/>
      <c r="F169" s="211" t="s">
        <v>266</v>
      </c>
      <c r="G169" s="212"/>
      <c r="H169" s="164"/>
      <c r="I169" s="252"/>
      <c r="J169" s="235"/>
    </row>
    <row r="170" spans="1:10" ht="26.4">
      <c r="A170" s="171"/>
      <c r="B170" s="171"/>
      <c r="C170" s="171"/>
      <c r="D170" s="167">
        <v>1</v>
      </c>
      <c r="E170" s="181"/>
      <c r="F170" s="191" t="s">
        <v>267</v>
      </c>
      <c r="G170" s="177" t="s">
        <v>23</v>
      </c>
      <c r="H170" s="178">
        <v>1</v>
      </c>
      <c r="I170" s="230"/>
      <c r="J170" s="230">
        <f>H170*I170</f>
        <v>0</v>
      </c>
    </row>
    <row r="171" spans="1:10">
      <c r="A171" s="171"/>
      <c r="B171" s="171"/>
      <c r="C171" s="171"/>
      <c r="D171" s="167">
        <v>2</v>
      </c>
      <c r="E171" s="181"/>
      <c r="F171" s="191" t="s">
        <v>268</v>
      </c>
      <c r="G171" s="309" t="s">
        <v>23</v>
      </c>
      <c r="H171" s="308">
        <v>1</v>
      </c>
      <c r="I171" s="311"/>
      <c r="J171" s="230">
        <f>H171*I171</f>
        <v>0</v>
      </c>
    </row>
    <row r="172" spans="1:10">
      <c r="A172" s="172"/>
      <c r="B172" s="172"/>
      <c r="C172" s="172"/>
      <c r="D172" s="172"/>
      <c r="E172" s="179"/>
      <c r="F172" s="180"/>
      <c r="G172" s="143"/>
      <c r="H172" s="162"/>
      <c r="I172" s="324"/>
      <c r="J172" s="379"/>
    </row>
    <row r="173" spans="1:10" ht="28.8">
      <c r="A173" s="183" t="s">
        <v>133</v>
      </c>
      <c r="B173" s="183">
        <v>2</v>
      </c>
      <c r="C173" s="166">
        <v>4</v>
      </c>
      <c r="D173" s="167"/>
      <c r="E173" s="181"/>
      <c r="F173" s="186" t="s">
        <v>269</v>
      </c>
      <c r="G173" s="128"/>
      <c r="H173" s="170"/>
      <c r="I173" s="235"/>
      <c r="J173" s="235"/>
    </row>
    <row r="174" spans="1:10" ht="43.2">
      <c r="A174" s="171"/>
      <c r="B174" s="171"/>
      <c r="C174" s="171"/>
      <c r="D174" s="167"/>
      <c r="E174" s="181"/>
      <c r="F174" s="182" t="s">
        <v>270</v>
      </c>
      <c r="G174" s="128"/>
      <c r="H174" s="174"/>
      <c r="I174" s="235"/>
      <c r="J174" s="235"/>
    </row>
    <row r="175" spans="1:10" ht="43.2">
      <c r="A175" s="171"/>
      <c r="B175" s="171"/>
      <c r="C175" s="171"/>
      <c r="D175" s="167"/>
      <c r="E175" s="181"/>
      <c r="F175" s="182" t="s">
        <v>271</v>
      </c>
      <c r="G175" s="128"/>
      <c r="H175" s="174"/>
      <c r="I175" s="235"/>
      <c r="J175" s="235"/>
    </row>
    <row r="176" spans="1:10">
      <c r="A176" s="171"/>
      <c r="B176" s="171"/>
      <c r="C176" s="171"/>
      <c r="D176" s="172"/>
      <c r="E176" s="181"/>
      <c r="F176" s="213" t="s">
        <v>272</v>
      </c>
      <c r="G176" s="212"/>
      <c r="H176" s="164"/>
      <c r="I176" s="252"/>
      <c r="J176" s="235"/>
    </row>
    <row r="177" spans="1:10" ht="43.2">
      <c r="A177" s="171"/>
      <c r="B177" s="171"/>
      <c r="C177" s="171"/>
      <c r="D177" s="167"/>
      <c r="E177" s="181"/>
      <c r="F177" s="182" t="s">
        <v>273</v>
      </c>
      <c r="G177" s="128"/>
      <c r="H177" s="174"/>
      <c r="I177" s="235"/>
      <c r="J177" s="235"/>
    </row>
    <row r="178" spans="1:10" ht="26.4">
      <c r="A178" s="171"/>
      <c r="B178" s="171"/>
      <c r="C178" s="171"/>
      <c r="D178" s="172"/>
      <c r="E178" s="181"/>
      <c r="F178" s="127" t="s">
        <v>274</v>
      </c>
      <c r="G178" s="212"/>
      <c r="H178" s="164"/>
      <c r="I178" s="252"/>
      <c r="J178" s="235"/>
    </row>
    <row r="179" spans="1:10">
      <c r="A179" s="171"/>
      <c r="B179" s="171"/>
      <c r="C179" s="171"/>
      <c r="D179" s="172"/>
      <c r="E179" s="181"/>
      <c r="F179" s="127" t="s">
        <v>275</v>
      </c>
      <c r="G179" s="212"/>
      <c r="H179" s="164"/>
      <c r="I179" s="252"/>
      <c r="J179" s="235"/>
    </row>
    <row r="180" spans="1:10" ht="28.8">
      <c r="A180" s="171"/>
      <c r="B180" s="171"/>
      <c r="C180" s="171"/>
      <c r="D180" s="167"/>
      <c r="E180" s="181"/>
      <c r="F180" s="182" t="s">
        <v>276</v>
      </c>
      <c r="G180" s="128"/>
      <c r="H180" s="174"/>
      <c r="I180" s="235"/>
      <c r="J180" s="235"/>
    </row>
    <row r="181" spans="1:10" ht="26.4">
      <c r="A181" s="171"/>
      <c r="B181" s="171"/>
      <c r="C181" s="171"/>
      <c r="D181" s="167"/>
      <c r="E181" s="153"/>
      <c r="F181" s="127" t="s">
        <v>277</v>
      </c>
      <c r="G181" s="128"/>
      <c r="H181" s="214"/>
      <c r="I181" s="235"/>
      <c r="J181" s="235"/>
    </row>
    <row r="182" spans="1:10">
      <c r="A182" s="171"/>
      <c r="B182" s="171"/>
      <c r="C182" s="171"/>
      <c r="D182" s="172"/>
      <c r="E182" s="181"/>
      <c r="F182" s="213" t="s">
        <v>278</v>
      </c>
      <c r="G182" s="212"/>
      <c r="H182" s="164"/>
      <c r="I182" s="252"/>
      <c r="J182" s="235"/>
    </row>
    <row r="183" spans="1:10" ht="28.8">
      <c r="A183" s="171"/>
      <c r="B183" s="171"/>
      <c r="C183" s="171"/>
      <c r="D183" s="167"/>
      <c r="E183" s="181"/>
      <c r="F183" s="182" t="s">
        <v>279</v>
      </c>
      <c r="G183" s="128"/>
      <c r="H183" s="174"/>
      <c r="I183" s="235"/>
      <c r="J183" s="235"/>
    </row>
    <row r="184" spans="1:10" ht="28.8">
      <c r="A184" s="171"/>
      <c r="B184" s="171"/>
      <c r="C184" s="171"/>
      <c r="D184" s="167"/>
      <c r="E184" s="181"/>
      <c r="F184" s="182" t="s">
        <v>280</v>
      </c>
      <c r="G184" s="128"/>
      <c r="H184" s="174"/>
      <c r="I184" s="235"/>
      <c r="J184" s="235"/>
    </row>
    <row r="185" spans="1:10" ht="28.8">
      <c r="A185" s="171"/>
      <c r="B185" s="171"/>
      <c r="C185" s="171"/>
      <c r="D185" s="167"/>
      <c r="E185" s="181"/>
      <c r="F185" s="182" t="s">
        <v>281</v>
      </c>
      <c r="G185" s="128"/>
      <c r="H185" s="174"/>
      <c r="I185" s="235"/>
      <c r="J185" s="235"/>
    </row>
    <row r="186" spans="1:10">
      <c r="A186" s="183"/>
      <c r="B186" s="183"/>
      <c r="C186" s="166"/>
      <c r="D186" s="167"/>
      <c r="E186" s="181"/>
      <c r="F186" s="127" t="s">
        <v>282</v>
      </c>
      <c r="G186" s="128"/>
      <c r="H186" s="170"/>
      <c r="I186" s="235"/>
      <c r="J186" s="235"/>
    </row>
    <row r="187" spans="1:10">
      <c r="A187" s="171"/>
      <c r="B187" s="171"/>
      <c r="C187" s="171"/>
      <c r="D187" s="172"/>
      <c r="E187" s="181"/>
      <c r="F187" s="211" t="s">
        <v>283</v>
      </c>
      <c r="G187" s="212"/>
      <c r="H187" s="164"/>
      <c r="I187" s="252"/>
      <c r="J187" s="235"/>
    </row>
    <row r="188" spans="1:10">
      <c r="A188" s="171"/>
      <c r="B188" s="171"/>
      <c r="C188" s="171"/>
      <c r="D188" s="167">
        <v>1</v>
      </c>
      <c r="E188" s="181"/>
      <c r="F188" s="127" t="s">
        <v>284</v>
      </c>
      <c r="G188" s="177" t="s">
        <v>23</v>
      </c>
      <c r="H188" s="178">
        <v>2</v>
      </c>
      <c r="I188" s="230"/>
      <c r="J188" s="230">
        <f>H188*I188</f>
        <v>0</v>
      </c>
    </row>
    <row r="189" spans="1:10">
      <c r="A189" s="171"/>
      <c r="B189" s="171"/>
      <c r="C189" s="171"/>
      <c r="D189" s="167">
        <v>2</v>
      </c>
      <c r="E189" s="181"/>
      <c r="F189" s="127" t="s">
        <v>285</v>
      </c>
      <c r="G189" s="309" t="s">
        <v>23</v>
      </c>
      <c r="H189" s="308">
        <v>1</v>
      </c>
      <c r="I189" s="230"/>
      <c r="J189" s="230">
        <f>H189*I189</f>
        <v>0</v>
      </c>
    </row>
    <row r="190" spans="1:10">
      <c r="A190" s="172"/>
      <c r="B190" s="172"/>
      <c r="C190" s="172"/>
      <c r="D190" s="172"/>
      <c r="E190" s="179"/>
      <c r="F190" s="180"/>
      <c r="G190" s="143"/>
      <c r="H190" s="162"/>
      <c r="I190" s="324"/>
      <c r="J190" s="379"/>
    </row>
    <row r="191" spans="1:10">
      <c r="A191" s="183" t="s">
        <v>133</v>
      </c>
      <c r="B191" s="183">
        <v>2</v>
      </c>
      <c r="C191" s="166">
        <v>5</v>
      </c>
      <c r="D191" s="167"/>
      <c r="E191" s="181"/>
      <c r="F191" s="184" t="s">
        <v>286</v>
      </c>
      <c r="G191" s="128"/>
      <c r="H191" s="170"/>
      <c r="I191" s="235"/>
      <c r="J191" s="235"/>
    </row>
    <row r="192" spans="1:10" ht="26.4">
      <c r="A192" s="183"/>
      <c r="B192" s="183"/>
      <c r="C192" s="166"/>
      <c r="D192" s="167"/>
      <c r="E192" s="181"/>
      <c r="F192" s="127" t="s">
        <v>287</v>
      </c>
      <c r="G192" s="128"/>
      <c r="H192" s="170"/>
      <c r="I192" s="235"/>
      <c r="J192" s="235"/>
    </row>
    <row r="193" spans="1:10" ht="52.8">
      <c r="A193" s="183"/>
      <c r="B193" s="183"/>
      <c r="C193" s="166"/>
      <c r="D193" s="167"/>
      <c r="E193" s="181"/>
      <c r="F193" s="127" t="s">
        <v>288</v>
      </c>
      <c r="G193" s="128"/>
      <c r="H193" s="170"/>
      <c r="I193" s="235"/>
      <c r="J193" s="235"/>
    </row>
    <row r="194" spans="1:10" ht="26.4">
      <c r="A194" s="183"/>
      <c r="B194" s="183"/>
      <c r="C194" s="166"/>
      <c r="D194" s="167"/>
      <c r="E194" s="181"/>
      <c r="F194" s="127" t="s">
        <v>289</v>
      </c>
      <c r="G194" s="128"/>
      <c r="H194" s="170"/>
      <c r="I194" s="235"/>
      <c r="J194" s="235"/>
    </row>
    <row r="195" spans="1:10" ht="26.4">
      <c r="A195" s="183"/>
      <c r="B195" s="183"/>
      <c r="C195" s="166"/>
      <c r="D195" s="167"/>
      <c r="E195" s="181"/>
      <c r="F195" s="127" t="s">
        <v>290</v>
      </c>
      <c r="G195" s="128"/>
      <c r="H195" s="170"/>
      <c r="I195" s="235"/>
      <c r="J195" s="235"/>
    </row>
    <row r="196" spans="1:10">
      <c r="A196" s="183"/>
      <c r="B196" s="183"/>
      <c r="C196" s="166"/>
      <c r="D196" s="167"/>
      <c r="E196" s="181"/>
      <c r="F196" s="127" t="s">
        <v>291</v>
      </c>
      <c r="G196" s="128"/>
      <c r="H196" s="170"/>
      <c r="I196" s="235"/>
      <c r="J196" s="235"/>
    </row>
    <row r="197" spans="1:10" ht="26.4">
      <c r="A197" s="171"/>
      <c r="B197" s="171"/>
      <c r="C197" s="171"/>
      <c r="D197" s="167">
        <v>1</v>
      </c>
      <c r="E197" s="181"/>
      <c r="F197" s="215" t="s">
        <v>292</v>
      </c>
      <c r="G197" s="128"/>
      <c r="H197" s="174"/>
      <c r="I197" s="235"/>
      <c r="J197" s="235"/>
    </row>
    <row r="198" spans="1:10">
      <c r="A198" s="171"/>
      <c r="B198" s="171"/>
      <c r="C198" s="171"/>
      <c r="D198" s="167">
        <v>2</v>
      </c>
      <c r="E198" s="153"/>
      <c r="F198" s="215" t="s">
        <v>293</v>
      </c>
      <c r="G198" s="128"/>
      <c r="H198" s="174"/>
      <c r="I198" s="235"/>
      <c r="J198" s="235"/>
    </row>
    <row r="199" spans="1:10">
      <c r="A199" s="171"/>
      <c r="B199" s="171"/>
      <c r="C199" s="171"/>
      <c r="D199" s="167">
        <v>3</v>
      </c>
      <c r="E199" s="153"/>
      <c r="F199" s="215" t="s">
        <v>294</v>
      </c>
      <c r="G199" s="128"/>
      <c r="H199" s="174"/>
      <c r="I199" s="235"/>
      <c r="J199" s="235"/>
    </row>
    <row r="200" spans="1:10" ht="26.4">
      <c r="A200" s="183"/>
      <c r="B200" s="183"/>
      <c r="C200" s="166"/>
      <c r="D200" s="167"/>
      <c r="E200" s="181"/>
      <c r="F200" s="127" t="s">
        <v>295</v>
      </c>
      <c r="G200" s="128"/>
      <c r="H200" s="170"/>
      <c r="I200" s="235"/>
      <c r="J200" s="235"/>
    </row>
    <row r="201" spans="1:10" ht="39.6">
      <c r="A201" s="183"/>
      <c r="B201" s="183"/>
      <c r="C201" s="166"/>
      <c r="D201" s="167"/>
      <c r="E201" s="181"/>
      <c r="F201" s="127" t="s">
        <v>296</v>
      </c>
      <c r="G201" s="128"/>
      <c r="H201" s="170"/>
      <c r="I201" s="235"/>
      <c r="J201" s="235"/>
    </row>
    <row r="202" spans="1:10" ht="26.4">
      <c r="A202" s="183"/>
      <c r="B202" s="183"/>
      <c r="C202" s="166"/>
      <c r="D202" s="167"/>
      <c r="E202" s="181"/>
      <c r="F202" s="127" t="s">
        <v>297</v>
      </c>
      <c r="G202" s="177" t="s">
        <v>23</v>
      </c>
      <c r="H202" s="178">
        <v>1</v>
      </c>
      <c r="I202" s="230"/>
      <c r="J202" s="230">
        <f>H202*I202</f>
        <v>0</v>
      </c>
    </row>
    <row r="203" spans="1:10">
      <c r="A203" s="183"/>
      <c r="B203" s="183"/>
      <c r="C203" s="166"/>
      <c r="D203" s="167"/>
      <c r="E203" s="181"/>
      <c r="F203" s="127"/>
      <c r="G203" s="128"/>
      <c r="H203" s="170"/>
      <c r="I203" s="235"/>
      <c r="J203" s="235"/>
    </row>
    <row r="204" spans="1:10" ht="26.4">
      <c r="A204" s="183" t="s">
        <v>133</v>
      </c>
      <c r="B204" s="183">
        <v>2</v>
      </c>
      <c r="C204" s="166">
        <v>6</v>
      </c>
      <c r="D204" s="167"/>
      <c r="E204" s="181"/>
      <c r="F204" s="184" t="s">
        <v>298</v>
      </c>
      <c r="G204" s="177" t="s">
        <v>299</v>
      </c>
      <c r="H204" s="216">
        <v>0.5</v>
      </c>
      <c r="I204" s="230"/>
      <c r="J204" s="230">
        <f t="shared" ref="J204" si="1">H204*I204</f>
        <v>0</v>
      </c>
    </row>
    <row r="205" spans="1:10" ht="39.6">
      <c r="A205" s="183"/>
      <c r="B205" s="183"/>
      <c r="C205" s="166"/>
      <c r="D205" s="167"/>
      <c r="E205" s="181"/>
      <c r="F205" s="127" t="s">
        <v>300</v>
      </c>
      <c r="G205" s="128"/>
      <c r="H205" s="170"/>
      <c r="I205" s="235" t="s">
        <v>301</v>
      </c>
      <c r="J205" s="235"/>
    </row>
    <row r="206" spans="1:10" ht="39.6">
      <c r="A206" s="183"/>
      <c r="B206" s="183"/>
      <c r="C206" s="166"/>
      <c r="D206" s="167"/>
      <c r="E206" s="181"/>
      <c r="F206" s="127" t="s">
        <v>302</v>
      </c>
      <c r="G206" s="128"/>
      <c r="H206" s="170"/>
      <c r="I206" s="235"/>
      <c r="J206" s="235"/>
    </row>
    <row r="207" spans="1:10">
      <c r="A207" s="171"/>
      <c r="B207" s="171"/>
      <c r="C207" s="171"/>
      <c r="D207" s="172"/>
      <c r="E207" s="181"/>
      <c r="F207" s="191" t="s">
        <v>242</v>
      </c>
      <c r="H207" s="192"/>
      <c r="I207" s="252"/>
      <c r="J207" s="235"/>
    </row>
    <row r="208" spans="1:10">
      <c r="A208" s="183"/>
      <c r="B208" s="183"/>
      <c r="C208" s="166"/>
      <c r="D208" s="167"/>
      <c r="E208" s="181"/>
      <c r="F208" s="127"/>
      <c r="G208" s="128"/>
      <c r="H208" s="170"/>
      <c r="I208" s="235"/>
      <c r="J208" s="235"/>
    </row>
    <row r="209" spans="1:10" ht="15" thickBot="1">
      <c r="A209" s="172"/>
      <c r="B209" s="172"/>
      <c r="C209" s="172"/>
      <c r="D209" s="172"/>
      <c r="E209" s="179"/>
      <c r="F209" s="180"/>
      <c r="G209" s="143"/>
      <c r="H209" s="162"/>
      <c r="I209" s="324"/>
      <c r="J209" s="379"/>
    </row>
    <row r="210" spans="1:10" ht="35.1" customHeight="1" thickTop="1" thickBot="1">
      <c r="A210" s="195" t="s">
        <v>133</v>
      </c>
      <c r="B210" s="196">
        <v>2</v>
      </c>
      <c r="C210" s="197"/>
      <c r="D210" s="198"/>
      <c r="E210" s="199"/>
      <c r="F210" s="197" t="s">
        <v>138</v>
      </c>
      <c r="G210" s="200"/>
      <c r="H210" s="201"/>
      <c r="I210" s="326"/>
      <c r="J210" s="380">
        <f>SUM(J150:J209)</f>
        <v>0</v>
      </c>
    </row>
    <row r="211" spans="1:10" ht="15" thickTop="1">
      <c r="A211" s="202"/>
      <c r="B211" s="202"/>
      <c r="C211" s="202"/>
      <c r="D211" s="203"/>
      <c r="E211" s="207"/>
      <c r="F211" s="202"/>
      <c r="G211" s="128"/>
      <c r="H211" s="162"/>
      <c r="I211" s="235"/>
      <c r="J211" s="377"/>
    </row>
    <row r="212" spans="1:10">
      <c r="A212" s="172" t="s">
        <v>193</v>
      </c>
      <c r="B212" s="172"/>
      <c r="C212" s="172"/>
      <c r="D212" s="172"/>
      <c r="E212" s="126"/>
      <c r="F212" s="127"/>
      <c r="G212" s="128"/>
      <c r="H212" s="162"/>
      <c r="I212" s="235"/>
      <c r="J212" s="235"/>
    </row>
    <row r="213" spans="1:10">
      <c r="A213" s="205" t="s">
        <v>133</v>
      </c>
      <c r="B213" s="205">
        <v>3</v>
      </c>
      <c r="C213" s="205"/>
      <c r="D213" s="206"/>
      <c r="E213" s="205"/>
      <c r="F213" s="205" t="s">
        <v>139</v>
      </c>
      <c r="G213" s="128"/>
      <c r="H213" s="164"/>
      <c r="I213" s="235"/>
      <c r="J213" s="235"/>
    </row>
    <row r="214" spans="1:10">
      <c r="A214" s="150"/>
      <c r="B214" s="150"/>
      <c r="C214" s="150"/>
      <c r="D214" s="163"/>
      <c r="E214" s="207"/>
      <c r="F214" s="208"/>
      <c r="G214" s="128"/>
      <c r="H214" s="164"/>
      <c r="I214" s="235"/>
      <c r="J214" s="235"/>
    </row>
    <row r="215" spans="1:10">
      <c r="A215" s="183" t="s">
        <v>133</v>
      </c>
      <c r="B215" s="183">
        <v>3</v>
      </c>
      <c r="C215" s="166">
        <v>1</v>
      </c>
      <c r="D215" s="167"/>
      <c r="E215" s="181"/>
      <c r="F215" s="184" t="s">
        <v>303</v>
      </c>
      <c r="H215" s="185"/>
      <c r="I215" s="275"/>
      <c r="J215" s="275"/>
    </row>
    <row r="216" spans="1:10" ht="52.8">
      <c r="A216" s="183"/>
      <c r="B216" s="183"/>
      <c r="C216" s="166"/>
      <c r="D216" s="167"/>
      <c r="E216" s="181"/>
      <c r="F216" s="127" t="s">
        <v>304</v>
      </c>
      <c r="G216" s="128"/>
      <c r="H216" s="170"/>
      <c r="I216" s="235"/>
      <c r="J216" s="235"/>
    </row>
    <row r="217" spans="1:10" ht="39.6">
      <c r="A217" s="183"/>
      <c r="B217" s="183"/>
      <c r="C217" s="166"/>
      <c r="D217" s="167"/>
      <c r="E217" s="181"/>
      <c r="F217" s="127" t="s">
        <v>305</v>
      </c>
      <c r="G217" s="128"/>
      <c r="H217" s="170"/>
      <c r="I217" s="235"/>
      <c r="J217" s="235"/>
    </row>
    <row r="218" spans="1:10">
      <c r="A218" s="171"/>
      <c r="B218" s="171"/>
      <c r="C218" s="171"/>
      <c r="D218" s="172"/>
      <c r="E218" s="181"/>
      <c r="F218" s="217" t="s">
        <v>306</v>
      </c>
      <c r="G218" s="212"/>
      <c r="H218" s="164"/>
      <c r="I218" s="252"/>
      <c r="J218" s="235"/>
    </row>
    <row r="219" spans="1:10">
      <c r="A219" s="171"/>
      <c r="B219" s="171"/>
      <c r="C219" s="171"/>
      <c r="D219" s="167">
        <v>1</v>
      </c>
      <c r="E219" s="181"/>
      <c r="F219" s="127" t="s">
        <v>307</v>
      </c>
      <c r="G219" s="177" t="s">
        <v>258</v>
      </c>
      <c r="H219" s="178">
        <v>180</v>
      </c>
      <c r="I219" s="230"/>
      <c r="J219" s="230">
        <f>H219*I219</f>
        <v>0</v>
      </c>
    </row>
    <row r="220" spans="1:10">
      <c r="A220" s="171"/>
      <c r="B220" s="171"/>
      <c r="C220" s="171"/>
      <c r="D220" s="167">
        <v>2</v>
      </c>
      <c r="E220" s="181"/>
      <c r="F220" s="127" t="s">
        <v>308</v>
      </c>
      <c r="G220" s="177" t="s">
        <v>258</v>
      </c>
      <c r="H220" s="308">
        <v>35</v>
      </c>
      <c r="I220" s="230"/>
      <c r="J220" s="230">
        <f>H220*I220</f>
        <v>0</v>
      </c>
    </row>
    <row r="221" spans="1:10">
      <c r="A221" s="172"/>
      <c r="B221" s="172"/>
      <c r="C221" s="172"/>
      <c r="D221" s="172"/>
      <c r="E221" s="179"/>
      <c r="F221" s="180"/>
      <c r="G221" s="143"/>
      <c r="H221" s="162"/>
      <c r="I221" s="324"/>
      <c r="J221" s="379"/>
    </row>
    <row r="222" spans="1:10" ht="26.4">
      <c r="A222" s="183" t="s">
        <v>133</v>
      </c>
      <c r="B222" s="183">
        <v>3</v>
      </c>
      <c r="C222" s="166">
        <v>2</v>
      </c>
      <c r="D222" s="167"/>
      <c r="E222" s="181"/>
      <c r="F222" s="184" t="s">
        <v>309</v>
      </c>
      <c r="G222" s="212"/>
      <c r="H222" s="218"/>
      <c r="I222" s="252"/>
      <c r="J222" s="235"/>
    </row>
    <row r="223" spans="1:10" ht="39.6">
      <c r="A223" s="183"/>
      <c r="B223" s="183"/>
      <c r="C223" s="166"/>
      <c r="D223" s="167"/>
      <c r="E223" s="181"/>
      <c r="F223" s="127" t="s">
        <v>310</v>
      </c>
      <c r="G223" s="128"/>
      <c r="H223" s="170"/>
      <c r="I223" s="235"/>
      <c r="J223" s="235"/>
    </row>
    <row r="224" spans="1:10" ht="39.6">
      <c r="A224" s="183"/>
      <c r="B224" s="183"/>
      <c r="C224" s="166"/>
      <c r="D224" s="167"/>
      <c r="E224" s="181"/>
      <c r="F224" s="127" t="s">
        <v>311</v>
      </c>
      <c r="G224" s="128"/>
      <c r="H224" s="170"/>
      <c r="I224" s="235"/>
      <c r="J224" s="235"/>
    </row>
    <row r="225" spans="1:10">
      <c r="A225" s="171"/>
      <c r="B225" s="171"/>
      <c r="C225" s="171"/>
      <c r="D225" s="167">
        <v>1</v>
      </c>
      <c r="E225" s="181"/>
      <c r="F225" s="127" t="s">
        <v>312</v>
      </c>
      <c r="G225" s="177" t="s">
        <v>258</v>
      </c>
      <c r="H225" s="178">
        <v>20</v>
      </c>
      <c r="I225" s="230"/>
      <c r="J225" s="230">
        <f>H225*I225</f>
        <v>0</v>
      </c>
    </row>
    <row r="226" spans="1:10">
      <c r="A226" s="172"/>
      <c r="B226" s="172"/>
      <c r="C226" s="172"/>
      <c r="D226" s="172"/>
      <c r="E226" s="179"/>
      <c r="F226" s="180"/>
      <c r="G226" s="143"/>
      <c r="H226" s="113"/>
      <c r="I226" s="324"/>
      <c r="J226" s="379"/>
    </row>
    <row r="227" spans="1:10" ht="39.6">
      <c r="A227" s="183" t="s">
        <v>133</v>
      </c>
      <c r="B227" s="183">
        <v>3</v>
      </c>
      <c r="C227" s="166">
        <v>3</v>
      </c>
      <c r="D227" s="167"/>
      <c r="E227" s="181"/>
      <c r="F227" s="184" t="s">
        <v>313</v>
      </c>
      <c r="G227" s="212"/>
      <c r="H227" s="218"/>
      <c r="I227" s="252"/>
      <c r="J227" s="235"/>
    </row>
    <row r="228" spans="1:10" ht="26.4">
      <c r="A228" s="127"/>
      <c r="B228" s="127"/>
      <c r="C228" s="127"/>
      <c r="D228" s="219"/>
      <c r="E228" s="127"/>
      <c r="F228" s="127" t="s">
        <v>314</v>
      </c>
      <c r="G228" s="127"/>
      <c r="H228" s="220"/>
      <c r="I228" s="327"/>
      <c r="J228" s="327"/>
    </row>
    <row r="229" spans="1:10" ht="39.6">
      <c r="A229" s="127"/>
      <c r="B229" s="127"/>
      <c r="C229" s="127"/>
      <c r="D229" s="219"/>
      <c r="E229" s="127"/>
      <c r="F229" s="127" t="s">
        <v>315</v>
      </c>
      <c r="G229" s="127"/>
      <c r="H229" s="220"/>
      <c r="I229" s="327"/>
      <c r="J229" s="327"/>
    </row>
    <row r="230" spans="1:10">
      <c r="A230" s="127"/>
      <c r="B230" s="127"/>
      <c r="C230" s="127"/>
      <c r="D230" s="219"/>
      <c r="E230" s="127"/>
      <c r="F230" s="127" t="s">
        <v>316</v>
      </c>
      <c r="G230" s="127"/>
      <c r="H230" s="220"/>
      <c r="I230" s="327"/>
      <c r="J230" s="327"/>
    </row>
    <row r="231" spans="1:10">
      <c r="A231" s="127"/>
      <c r="B231" s="127"/>
      <c r="C231" s="127"/>
      <c r="D231" s="219"/>
      <c r="E231" s="127"/>
      <c r="F231" s="127" t="s">
        <v>317</v>
      </c>
      <c r="G231" s="127"/>
      <c r="H231" s="220"/>
      <c r="I231" s="327"/>
      <c r="J231" s="327"/>
    </row>
    <row r="232" spans="1:10">
      <c r="A232" s="171"/>
      <c r="B232" s="171"/>
      <c r="C232" s="171"/>
      <c r="D232" s="167">
        <v>1</v>
      </c>
      <c r="E232" s="181"/>
      <c r="F232" s="127" t="s">
        <v>318</v>
      </c>
      <c r="G232" s="177" t="s">
        <v>23</v>
      </c>
      <c r="H232" s="178">
        <v>52</v>
      </c>
      <c r="I232" s="230"/>
      <c r="J232" s="230">
        <f>H232*I232</f>
        <v>0</v>
      </c>
    </row>
    <row r="233" spans="1:10">
      <c r="A233" s="171"/>
      <c r="B233" s="171"/>
      <c r="C233" s="171"/>
      <c r="D233" s="167">
        <v>2</v>
      </c>
      <c r="E233" s="181"/>
      <c r="F233" s="127" t="s">
        <v>319</v>
      </c>
      <c r="G233" s="177" t="s">
        <v>23</v>
      </c>
      <c r="H233" s="178">
        <v>10</v>
      </c>
      <c r="I233" s="230"/>
      <c r="J233" s="230">
        <f>H233*I233</f>
        <v>0</v>
      </c>
    </row>
    <row r="234" spans="1:10">
      <c r="A234" s="172"/>
      <c r="B234" s="172"/>
      <c r="C234" s="172"/>
      <c r="D234" s="172"/>
      <c r="E234" s="179"/>
      <c r="F234" s="180"/>
      <c r="G234" s="143"/>
      <c r="H234" s="113"/>
      <c r="I234" s="324"/>
      <c r="J234" s="379"/>
    </row>
    <row r="235" spans="1:10">
      <c r="A235" s="183" t="s">
        <v>133</v>
      </c>
      <c r="B235" s="183">
        <v>3</v>
      </c>
      <c r="C235" s="166">
        <v>4</v>
      </c>
      <c r="D235" s="167"/>
      <c r="E235" s="181"/>
      <c r="F235" s="184" t="s">
        <v>320</v>
      </c>
      <c r="H235" s="221"/>
      <c r="I235" s="275"/>
      <c r="J235" s="275"/>
    </row>
    <row r="236" spans="1:10" ht="26.4">
      <c r="A236" s="165"/>
      <c r="B236" s="166"/>
      <c r="C236" s="166"/>
      <c r="D236" s="167"/>
      <c r="E236" s="181"/>
      <c r="F236" s="127" t="s">
        <v>321</v>
      </c>
      <c r="G236" s="128"/>
      <c r="H236" s="170"/>
      <c r="I236" s="235"/>
      <c r="J236" s="235"/>
    </row>
    <row r="237" spans="1:10" ht="26.4">
      <c r="A237" s="165"/>
      <c r="B237" s="166"/>
      <c r="C237" s="166"/>
      <c r="D237" s="167"/>
      <c r="E237" s="181"/>
      <c r="F237" s="127" t="s">
        <v>322</v>
      </c>
      <c r="G237" s="128"/>
      <c r="H237" s="170"/>
      <c r="I237" s="235"/>
      <c r="J237" s="235"/>
    </row>
    <row r="238" spans="1:10">
      <c r="A238" s="171"/>
      <c r="B238" s="171"/>
      <c r="C238" s="171"/>
      <c r="D238" s="172"/>
      <c r="E238" s="181"/>
      <c r="F238" s="217" t="s">
        <v>306</v>
      </c>
      <c r="G238" s="212"/>
      <c r="H238" s="222"/>
      <c r="I238" s="252"/>
      <c r="J238" s="235"/>
    </row>
    <row r="239" spans="1:10">
      <c r="A239" s="171"/>
      <c r="B239" s="171"/>
      <c r="C239" s="171"/>
      <c r="D239" s="167">
        <v>1</v>
      </c>
      <c r="E239" s="181"/>
      <c r="F239" s="127" t="s">
        <v>323</v>
      </c>
      <c r="G239" s="177" t="s">
        <v>23</v>
      </c>
      <c r="H239" s="178">
        <v>10</v>
      </c>
      <c r="I239" s="230"/>
      <c r="J239" s="230">
        <f>H239*I239</f>
        <v>0</v>
      </c>
    </row>
    <row r="240" spans="1:10" ht="26.4">
      <c r="A240" s="171"/>
      <c r="B240" s="171"/>
      <c r="C240" s="171"/>
      <c r="D240" s="167">
        <v>2</v>
      </c>
      <c r="E240" s="181"/>
      <c r="F240" s="127" t="s">
        <v>324</v>
      </c>
      <c r="G240" s="177" t="s">
        <v>23</v>
      </c>
      <c r="H240" s="178">
        <v>1</v>
      </c>
      <c r="I240" s="230"/>
      <c r="J240" s="230">
        <f t="shared" ref="J240:J241" si="2">H240*I240</f>
        <v>0</v>
      </c>
    </row>
    <row r="241" spans="1:10" ht="39.6">
      <c r="A241" s="171"/>
      <c r="B241" s="171"/>
      <c r="C241" s="171"/>
      <c r="D241" s="167">
        <v>3</v>
      </c>
      <c r="E241" s="181"/>
      <c r="F241" s="127" t="s">
        <v>325</v>
      </c>
      <c r="G241" s="177" t="s">
        <v>23</v>
      </c>
      <c r="H241" s="178">
        <v>1</v>
      </c>
      <c r="I241" s="230"/>
      <c r="J241" s="230">
        <f t="shared" si="2"/>
        <v>0</v>
      </c>
    </row>
    <row r="242" spans="1:10">
      <c r="A242" s="172"/>
      <c r="B242" s="172"/>
      <c r="C242" s="172"/>
      <c r="D242" s="172"/>
      <c r="E242" s="179"/>
      <c r="F242" s="180"/>
      <c r="G242" s="143"/>
      <c r="H242" s="170"/>
      <c r="I242" s="324"/>
      <c r="J242" s="379"/>
    </row>
    <row r="243" spans="1:10" ht="15" thickBot="1">
      <c r="A243" s="172"/>
      <c r="B243" s="172"/>
      <c r="C243" s="172"/>
      <c r="D243" s="172"/>
      <c r="E243" s="179"/>
      <c r="F243" s="180"/>
      <c r="G243" s="143"/>
      <c r="H243" s="113"/>
      <c r="I243" s="324"/>
      <c r="J243" s="379"/>
    </row>
    <row r="244" spans="1:10" ht="35.1" customHeight="1" thickTop="1" thickBot="1">
      <c r="A244" s="195" t="s">
        <v>133</v>
      </c>
      <c r="B244" s="196">
        <v>3</v>
      </c>
      <c r="C244" s="197"/>
      <c r="D244" s="198"/>
      <c r="E244" s="199"/>
      <c r="F244" s="197" t="s">
        <v>139</v>
      </c>
      <c r="G244" s="200"/>
      <c r="H244" s="223"/>
      <c r="I244" s="326"/>
      <c r="J244" s="380">
        <f>SUM(J215:J243)</f>
        <v>0</v>
      </c>
    </row>
    <row r="245" spans="1:10" ht="15" thickTop="1">
      <c r="A245" s="202"/>
      <c r="B245" s="202"/>
      <c r="C245" s="202"/>
      <c r="D245" s="203"/>
      <c r="E245" s="207"/>
      <c r="F245" s="202"/>
      <c r="G245" s="128"/>
      <c r="H245" s="224"/>
      <c r="I245" s="235"/>
      <c r="J245" s="377"/>
    </row>
    <row r="246" spans="1:10">
      <c r="A246" s="172" t="s">
        <v>193</v>
      </c>
      <c r="B246" s="172"/>
      <c r="C246" s="172"/>
      <c r="D246" s="172"/>
      <c r="E246" s="126"/>
      <c r="F246" s="127"/>
      <c r="G246" s="128"/>
      <c r="H246" s="224"/>
      <c r="I246" s="235"/>
      <c r="J246" s="235"/>
    </row>
    <row r="247" spans="1:10">
      <c r="A247" s="205" t="s">
        <v>133</v>
      </c>
      <c r="B247" s="205">
        <v>4</v>
      </c>
      <c r="C247" s="205"/>
      <c r="D247" s="206"/>
      <c r="E247" s="205"/>
      <c r="F247" s="225" t="s">
        <v>140</v>
      </c>
      <c r="G247" s="128"/>
      <c r="H247" s="222"/>
      <c r="I247" s="235"/>
      <c r="J247" s="235"/>
    </row>
    <row r="248" spans="1:10">
      <c r="A248" s="150"/>
      <c r="B248" s="150"/>
      <c r="C248" s="150"/>
      <c r="D248" s="163"/>
      <c r="E248" s="207"/>
      <c r="F248" s="208"/>
      <c r="G248" s="128"/>
      <c r="H248" s="222"/>
      <c r="I248" s="235"/>
      <c r="J248" s="235"/>
    </row>
    <row r="249" spans="1:10">
      <c r="A249" s="183" t="s">
        <v>133</v>
      </c>
      <c r="B249" s="183">
        <v>4</v>
      </c>
      <c r="C249" s="166">
        <v>1</v>
      </c>
      <c r="D249" s="167"/>
      <c r="E249" s="181"/>
      <c r="F249" s="226" t="s">
        <v>326</v>
      </c>
      <c r="H249" s="221"/>
      <c r="I249" s="275"/>
      <c r="J249" s="275"/>
    </row>
    <row r="250" spans="1:10" ht="26.4">
      <c r="A250" s="171"/>
      <c r="B250" s="171"/>
      <c r="C250" s="171"/>
      <c r="D250" s="172"/>
      <c r="E250" s="181"/>
      <c r="F250" s="127" t="s">
        <v>327</v>
      </c>
      <c r="G250" s="128"/>
      <c r="H250" s="174"/>
      <c r="I250" s="235"/>
      <c r="J250" s="235"/>
    </row>
    <row r="251" spans="1:10">
      <c r="A251" s="171"/>
      <c r="B251" s="171"/>
      <c r="C251" s="171"/>
      <c r="D251" s="172"/>
      <c r="E251" s="181"/>
      <c r="F251" s="127" t="s">
        <v>328</v>
      </c>
      <c r="G251" s="128"/>
      <c r="H251" s="174"/>
      <c r="I251" s="235"/>
      <c r="J251" s="235"/>
    </row>
    <row r="252" spans="1:10" ht="26.4">
      <c r="A252" s="171"/>
      <c r="B252" s="171"/>
      <c r="C252" s="171"/>
      <c r="D252" s="172"/>
      <c r="E252" s="181"/>
      <c r="F252" s="127" t="s">
        <v>329</v>
      </c>
      <c r="G252" s="128"/>
      <c r="H252" s="174"/>
      <c r="I252" s="235"/>
      <c r="J252" s="235"/>
    </row>
    <row r="253" spans="1:10" ht="39.6">
      <c r="A253" s="171"/>
      <c r="B253" s="171"/>
      <c r="C253" s="171"/>
      <c r="D253" s="172"/>
      <c r="E253" s="181"/>
      <c r="F253" s="127" t="s">
        <v>330</v>
      </c>
      <c r="G253" s="128"/>
      <c r="H253" s="174"/>
      <c r="I253" s="235"/>
      <c r="J253" s="235"/>
    </row>
    <row r="254" spans="1:10" ht="52.8">
      <c r="A254" s="171"/>
      <c r="B254" s="171"/>
      <c r="C254" s="171"/>
      <c r="D254" s="172"/>
      <c r="E254" s="181"/>
      <c r="F254" s="127" t="s">
        <v>331</v>
      </c>
      <c r="G254" s="128"/>
      <c r="H254" s="174"/>
      <c r="I254" s="235"/>
      <c r="J254" s="235"/>
    </row>
    <row r="255" spans="1:10" ht="26.4">
      <c r="A255" s="171"/>
      <c r="B255" s="171"/>
      <c r="C255" s="171"/>
      <c r="D255" s="172"/>
      <c r="E255" s="181"/>
      <c r="F255" s="127" t="s">
        <v>332</v>
      </c>
      <c r="G255" s="128"/>
      <c r="H255" s="174"/>
      <c r="I255" s="235"/>
      <c r="J255" s="235"/>
    </row>
    <row r="256" spans="1:10" ht="39.6">
      <c r="A256" s="171"/>
      <c r="B256" s="171"/>
      <c r="C256" s="171"/>
      <c r="D256" s="172"/>
      <c r="E256" s="181"/>
      <c r="F256" s="127" t="s">
        <v>333</v>
      </c>
      <c r="G256" s="128"/>
      <c r="H256" s="174"/>
      <c r="I256" s="235"/>
      <c r="J256" s="235"/>
    </row>
    <row r="257" spans="1:10" ht="26.4">
      <c r="A257" s="171"/>
      <c r="B257" s="171"/>
      <c r="C257" s="171"/>
      <c r="D257" s="172"/>
      <c r="E257" s="181"/>
      <c r="F257" s="127" t="s">
        <v>334</v>
      </c>
      <c r="G257" s="128"/>
      <c r="H257" s="174"/>
      <c r="I257" s="235"/>
      <c r="J257" s="235"/>
    </row>
    <row r="258" spans="1:10" ht="66">
      <c r="A258" s="171"/>
      <c r="B258" s="171"/>
      <c r="C258" s="171"/>
      <c r="D258" s="172"/>
      <c r="E258" s="181"/>
      <c r="F258" s="127" t="s">
        <v>335</v>
      </c>
      <c r="G258" s="128"/>
      <c r="H258" s="174"/>
      <c r="I258" s="235"/>
      <c r="J258" s="235"/>
    </row>
    <row r="259" spans="1:10" ht="39.6">
      <c r="A259" s="171"/>
      <c r="B259" s="171"/>
      <c r="C259" s="171"/>
      <c r="D259" s="172"/>
      <c r="E259" s="181"/>
      <c r="F259" s="127" t="s">
        <v>336</v>
      </c>
      <c r="G259" s="128"/>
      <c r="H259" s="174"/>
      <c r="I259" s="235"/>
      <c r="J259" s="235"/>
    </row>
    <row r="260" spans="1:10">
      <c r="A260" s="171"/>
      <c r="B260" s="171"/>
      <c r="C260" s="171"/>
      <c r="D260" s="172"/>
      <c r="E260" s="181"/>
      <c r="F260" s="227" t="s">
        <v>306</v>
      </c>
      <c r="G260" s="212"/>
      <c r="H260" s="222"/>
      <c r="I260" s="252"/>
      <c r="J260" s="235"/>
    </row>
    <row r="261" spans="1:10">
      <c r="A261" s="171"/>
      <c r="B261" s="171"/>
      <c r="C261" s="171"/>
      <c r="D261" s="172"/>
      <c r="E261" s="181"/>
      <c r="F261" s="217" t="s">
        <v>337</v>
      </c>
      <c r="G261" s="212"/>
      <c r="H261" s="222"/>
      <c r="I261" s="252"/>
      <c r="J261" s="235"/>
    </row>
    <row r="262" spans="1:10">
      <c r="A262" s="171"/>
      <c r="B262" s="171"/>
      <c r="C262" s="171"/>
      <c r="D262" s="167">
        <v>1</v>
      </c>
      <c r="E262" s="181"/>
      <c r="F262" s="127" t="s">
        <v>338</v>
      </c>
      <c r="G262" s="177" t="s">
        <v>258</v>
      </c>
      <c r="H262" s="178">
        <v>20</v>
      </c>
      <c r="I262" s="230"/>
      <c r="J262" s="230">
        <f>H262*I262</f>
        <v>0</v>
      </c>
    </row>
    <row r="263" spans="1:10">
      <c r="A263" s="171"/>
      <c r="B263" s="171"/>
      <c r="C263" s="171"/>
      <c r="D263" s="167">
        <v>2</v>
      </c>
      <c r="E263" s="181"/>
      <c r="F263" s="127" t="s">
        <v>339</v>
      </c>
      <c r="G263" s="309" t="s">
        <v>258</v>
      </c>
      <c r="H263" s="308">
        <v>15</v>
      </c>
      <c r="I263" s="311"/>
      <c r="J263" s="230">
        <f>H263*I263</f>
        <v>0</v>
      </c>
    </row>
    <row r="264" spans="1:10" ht="52.8">
      <c r="A264" s="165"/>
      <c r="B264" s="166"/>
      <c r="C264" s="166"/>
      <c r="D264" s="167"/>
      <c r="E264" s="181"/>
      <c r="F264" s="217" t="s">
        <v>340</v>
      </c>
      <c r="G264" s="128"/>
      <c r="H264" s="170"/>
      <c r="I264" s="235"/>
      <c r="J264" s="235"/>
    </row>
    <row r="265" spans="1:10">
      <c r="A265" s="171"/>
      <c r="B265" s="171"/>
      <c r="C265" s="171"/>
      <c r="D265" s="167">
        <v>3</v>
      </c>
      <c r="E265" s="181"/>
      <c r="F265" s="127" t="s">
        <v>341</v>
      </c>
      <c r="G265" s="177" t="s">
        <v>258</v>
      </c>
      <c r="H265" s="178">
        <v>10</v>
      </c>
      <c r="I265" s="230"/>
      <c r="J265" s="230">
        <f>H265*I265</f>
        <v>0</v>
      </c>
    </row>
    <row r="266" spans="1:10">
      <c r="A266" s="171"/>
      <c r="B266" s="171"/>
      <c r="C266" s="171"/>
      <c r="D266" s="167">
        <v>4</v>
      </c>
      <c r="E266" s="181"/>
      <c r="F266" s="127" t="s">
        <v>342</v>
      </c>
      <c r="G266" s="309" t="s">
        <v>258</v>
      </c>
      <c r="H266" s="308">
        <v>51</v>
      </c>
      <c r="I266" s="311"/>
      <c r="J266" s="230">
        <f t="shared" ref="J266:J271" si="3">H266*I266</f>
        <v>0</v>
      </c>
    </row>
    <row r="267" spans="1:10">
      <c r="A267" s="171"/>
      <c r="B267" s="171"/>
      <c r="C267" s="171"/>
      <c r="D267" s="167">
        <v>5</v>
      </c>
      <c r="E267" s="181"/>
      <c r="F267" s="127" t="s">
        <v>343</v>
      </c>
      <c r="G267" s="309" t="s">
        <v>258</v>
      </c>
      <c r="H267" s="308">
        <v>370</v>
      </c>
      <c r="I267" s="311"/>
      <c r="J267" s="230">
        <f t="shared" si="3"/>
        <v>0</v>
      </c>
    </row>
    <row r="268" spans="1:10" ht="26.4">
      <c r="A268" s="171"/>
      <c r="B268" s="171"/>
      <c r="C268" s="171"/>
      <c r="D268" s="167">
        <v>6</v>
      </c>
      <c r="E268" s="181"/>
      <c r="F268" s="127" t="s">
        <v>344</v>
      </c>
      <c r="G268" s="309" t="s">
        <v>258</v>
      </c>
      <c r="H268" s="308">
        <v>25</v>
      </c>
      <c r="I268" s="311"/>
      <c r="J268" s="230">
        <f t="shared" si="3"/>
        <v>0</v>
      </c>
    </row>
    <row r="269" spans="1:10">
      <c r="A269" s="171"/>
      <c r="B269" s="171"/>
      <c r="C269" s="171"/>
      <c r="D269" s="167">
        <v>7</v>
      </c>
      <c r="E269" s="181"/>
      <c r="F269" s="127" t="s">
        <v>345</v>
      </c>
      <c r="G269" s="309" t="s">
        <v>258</v>
      </c>
      <c r="H269" s="308">
        <v>30</v>
      </c>
      <c r="I269" s="311"/>
      <c r="J269" s="230">
        <f t="shared" si="3"/>
        <v>0</v>
      </c>
    </row>
    <row r="270" spans="1:10">
      <c r="A270" s="171"/>
      <c r="B270" s="171"/>
      <c r="C270" s="171"/>
      <c r="D270" s="167">
        <v>8</v>
      </c>
      <c r="E270" s="181"/>
      <c r="F270" s="127" t="s">
        <v>346</v>
      </c>
      <c r="G270" s="309" t="s">
        <v>258</v>
      </c>
      <c r="H270" s="308">
        <v>30</v>
      </c>
      <c r="I270" s="311"/>
      <c r="J270" s="230">
        <f t="shared" si="3"/>
        <v>0</v>
      </c>
    </row>
    <row r="271" spans="1:10">
      <c r="A271" s="171"/>
      <c r="B271" s="171"/>
      <c r="C271" s="171"/>
      <c r="D271" s="167">
        <v>9</v>
      </c>
      <c r="E271" s="181"/>
      <c r="F271" s="127" t="s">
        <v>347</v>
      </c>
      <c r="G271" s="309" t="s">
        <v>258</v>
      </c>
      <c r="H271" s="308">
        <v>15</v>
      </c>
      <c r="I271" s="311"/>
      <c r="J271" s="230">
        <f t="shared" si="3"/>
        <v>0</v>
      </c>
    </row>
    <row r="272" spans="1:10">
      <c r="A272" s="172"/>
      <c r="B272" s="172"/>
      <c r="C272" s="172"/>
      <c r="D272" s="172"/>
      <c r="E272" s="179"/>
      <c r="F272" s="180"/>
      <c r="G272" s="143"/>
      <c r="H272" s="113"/>
      <c r="I272" s="324"/>
      <c r="J272" s="379"/>
    </row>
    <row r="273" spans="1:10">
      <c r="A273" s="183" t="s">
        <v>133</v>
      </c>
      <c r="B273" s="183">
        <v>4</v>
      </c>
      <c r="C273" s="166">
        <v>2</v>
      </c>
      <c r="D273" s="167"/>
      <c r="E273" s="228"/>
      <c r="F273" s="184" t="s">
        <v>348</v>
      </c>
      <c r="G273" s="128"/>
      <c r="H273" s="170"/>
      <c r="I273" s="235"/>
      <c r="J273" s="235" t="s">
        <v>193</v>
      </c>
    </row>
    <row r="274" spans="1:10" ht="26.4">
      <c r="A274" s="183"/>
      <c r="B274" s="183"/>
      <c r="C274" s="166"/>
      <c r="D274" s="167"/>
      <c r="E274" s="228"/>
      <c r="F274" s="127" t="s">
        <v>349</v>
      </c>
      <c r="G274" s="128"/>
      <c r="H274" s="170"/>
      <c r="I274" s="235"/>
      <c r="J274" s="235" t="s">
        <v>193</v>
      </c>
    </row>
    <row r="275" spans="1:10" ht="26.4">
      <c r="A275" s="183"/>
      <c r="B275" s="183"/>
      <c r="C275" s="166"/>
      <c r="D275" s="167"/>
      <c r="E275" s="228"/>
      <c r="F275" s="127" t="s">
        <v>350</v>
      </c>
      <c r="G275" s="128"/>
      <c r="H275" s="170"/>
      <c r="I275" s="235"/>
      <c r="J275" s="235" t="s">
        <v>193</v>
      </c>
    </row>
    <row r="276" spans="1:10" ht="26.4">
      <c r="A276" s="183"/>
      <c r="B276" s="183"/>
      <c r="C276" s="166"/>
      <c r="D276" s="167"/>
      <c r="E276" s="228"/>
      <c r="F276" s="127" t="s">
        <v>351</v>
      </c>
      <c r="G276" s="128"/>
      <c r="H276" s="170"/>
      <c r="I276" s="235"/>
      <c r="J276" s="235" t="s">
        <v>193</v>
      </c>
    </row>
    <row r="277" spans="1:10" ht="39.6">
      <c r="A277" s="183"/>
      <c r="B277" s="183"/>
      <c r="C277" s="166"/>
      <c r="D277" s="167"/>
      <c r="E277" s="228"/>
      <c r="F277" s="127" t="s">
        <v>352</v>
      </c>
      <c r="G277" s="128"/>
      <c r="H277" s="170"/>
      <c r="I277" s="235"/>
      <c r="J277" s="235" t="s">
        <v>193</v>
      </c>
    </row>
    <row r="278" spans="1:10">
      <c r="A278" s="183"/>
      <c r="B278" s="183"/>
      <c r="C278" s="166"/>
      <c r="D278" s="167"/>
      <c r="E278" s="228"/>
      <c r="F278" s="127" t="s">
        <v>353</v>
      </c>
      <c r="G278" s="128"/>
      <c r="H278" s="170"/>
      <c r="I278" s="235"/>
      <c r="J278" s="235" t="s">
        <v>193</v>
      </c>
    </row>
    <row r="279" spans="1:10">
      <c r="A279" s="183"/>
      <c r="B279" s="183"/>
      <c r="C279" s="166"/>
      <c r="D279" s="167">
        <v>1</v>
      </c>
      <c r="E279" s="228"/>
      <c r="F279" s="127" t="s">
        <v>354</v>
      </c>
      <c r="G279" s="177" t="s">
        <v>23</v>
      </c>
      <c r="H279" s="229">
        <v>1</v>
      </c>
      <c r="I279" s="230"/>
      <c r="J279" s="230">
        <f>H279*I279</f>
        <v>0</v>
      </c>
    </row>
    <row r="280" spans="1:10" ht="26.4">
      <c r="A280" s="183"/>
      <c r="B280" s="183"/>
      <c r="C280" s="166"/>
      <c r="D280" s="167">
        <v>2</v>
      </c>
      <c r="E280" s="228"/>
      <c r="F280" s="127" t="s">
        <v>355</v>
      </c>
      <c r="G280" s="309" t="s">
        <v>23</v>
      </c>
      <c r="H280" s="310">
        <v>1</v>
      </c>
      <c r="I280" s="311"/>
      <c r="J280" s="230">
        <f t="shared" ref="J280:J281" si="4">H280*I280</f>
        <v>0</v>
      </c>
    </row>
    <row r="281" spans="1:10" ht="39.6">
      <c r="A281" s="183"/>
      <c r="B281" s="183"/>
      <c r="C281" s="166"/>
      <c r="D281" s="167">
        <v>3</v>
      </c>
      <c r="E281" s="228"/>
      <c r="F281" s="127" t="s">
        <v>356</v>
      </c>
      <c r="G281" s="309" t="s">
        <v>23</v>
      </c>
      <c r="H281" s="310">
        <v>18</v>
      </c>
      <c r="I281" s="311"/>
      <c r="J281" s="230">
        <f t="shared" si="4"/>
        <v>0</v>
      </c>
    </row>
    <row r="282" spans="1:10">
      <c r="A282" s="171"/>
      <c r="B282" s="171"/>
      <c r="C282" s="171"/>
      <c r="D282" s="172"/>
      <c r="E282" s="181"/>
      <c r="F282" s="127"/>
      <c r="G282" s="128"/>
      <c r="H282" s="231"/>
      <c r="I282" s="235"/>
      <c r="J282" s="235"/>
    </row>
    <row r="283" spans="1:10" ht="26.4">
      <c r="A283" s="183" t="s">
        <v>133</v>
      </c>
      <c r="B283" s="183">
        <v>4</v>
      </c>
      <c r="C283" s="166">
        <v>3</v>
      </c>
      <c r="D283" s="167"/>
      <c r="E283" s="181"/>
      <c r="F283" s="184" t="s">
        <v>357</v>
      </c>
      <c r="G283" s="128"/>
      <c r="H283" s="170"/>
      <c r="I283" s="235"/>
      <c r="J283" s="235" t="s">
        <v>193</v>
      </c>
    </row>
    <row r="284" spans="1:10" ht="26.4">
      <c r="A284" s="183"/>
      <c r="B284" s="183"/>
      <c r="C284" s="166"/>
      <c r="D284" s="167"/>
      <c r="E284" s="181"/>
      <c r="F284" s="127" t="s">
        <v>358</v>
      </c>
      <c r="G284" s="128"/>
      <c r="H284" s="170"/>
      <c r="I284" s="235"/>
      <c r="J284" s="235" t="s">
        <v>193</v>
      </c>
    </row>
    <row r="285" spans="1:10" ht="39.6">
      <c r="A285" s="183"/>
      <c r="B285" s="183"/>
      <c r="C285" s="166"/>
      <c r="D285" s="167"/>
      <c r="E285" s="181"/>
      <c r="F285" s="127" t="s">
        <v>359</v>
      </c>
      <c r="G285" s="128"/>
      <c r="H285" s="170"/>
      <c r="I285" s="235"/>
      <c r="J285" s="235" t="s">
        <v>193</v>
      </c>
    </row>
    <row r="286" spans="1:10">
      <c r="A286" s="183"/>
      <c r="B286" s="183"/>
      <c r="C286" s="166"/>
      <c r="D286" s="167"/>
      <c r="E286" s="181"/>
      <c r="F286" s="127" t="s">
        <v>360</v>
      </c>
      <c r="G286" s="177" t="s">
        <v>23</v>
      </c>
      <c r="H286" s="229">
        <v>1</v>
      </c>
      <c r="I286" s="230"/>
      <c r="J286" s="230">
        <f>H286*I286</f>
        <v>0</v>
      </c>
    </row>
    <row r="287" spans="1:10">
      <c r="A287" s="171"/>
      <c r="B287" s="171"/>
      <c r="C287" s="171"/>
      <c r="D287" s="172"/>
      <c r="E287" s="181"/>
      <c r="F287" s="127"/>
      <c r="G287" s="128"/>
      <c r="H287" s="231"/>
      <c r="I287" s="235"/>
      <c r="J287" s="235"/>
    </row>
    <row r="288" spans="1:10">
      <c r="A288" s="183" t="s">
        <v>133</v>
      </c>
      <c r="B288" s="183">
        <v>4</v>
      </c>
      <c r="C288" s="166">
        <v>4</v>
      </c>
      <c r="D288" s="167"/>
      <c r="E288" s="181"/>
      <c r="F288" s="210" t="s">
        <v>361</v>
      </c>
      <c r="H288" s="221"/>
      <c r="I288" s="275"/>
      <c r="J288" s="275"/>
    </row>
    <row r="289" spans="1:10" ht="26.4">
      <c r="A289" s="183"/>
      <c r="B289" s="183"/>
      <c r="C289" s="166"/>
      <c r="D289" s="167"/>
      <c r="E289" s="181"/>
      <c r="F289" s="127" t="s">
        <v>327</v>
      </c>
      <c r="G289" s="128"/>
      <c r="H289" s="170"/>
      <c r="I289" s="235"/>
      <c r="J289" s="235"/>
    </row>
    <row r="290" spans="1:10">
      <c r="A290" s="171"/>
      <c r="B290" s="171"/>
      <c r="C290" s="171"/>
      <c r="D290" s="172"/>
      <c r="E290" s="181"/>
      <c r="F290" s="127" t="s">
        <v>328</v>
      </c>
      <c r="G290" s="212"/>
      <c r="H290" s="222"/>
      <c r="I290" s="252"/>
      <c r="J290" s="235"/>
    </row>
    <row r="291" spans="1:10" ht="39.6">
      <c r="A291" s="183"/>
      <c r="B291" s="183"/>
      <c r="C291" s="166"/>
      <c r="D291" s="167"/>
      <c r="E291" s="181"/>
      <c r="F291" s="127" t="s">
        <v>362</v>
      </c>
      <c r="G291" s="128"/>
      <c r="H291" s="170"/>
      <c r="I291" s="235"/>
      <c r="J291" s="235"/>
    </row>
    <row r="292" spans="1:10" ht="39.6">
      <c r="A292" s="183"/>
      <c r="B292" s="183"/>
      <c r="C292" s="166"/>
      <c r="D292" s="167"/>
      <c r="E292" s="181"/>
      <c r="F292" s="127" t="s">
        <v>363</v>
      </c>
      <c r="G292" s="128"/>
      <c r="H292" s="170"/>
      <c r="I292" s="235"/>
      <c r="J292" s="235"/>
    </row>
    <row r="293" spans="1:10" ht="39.6">
      <c r="A293" s="183"/>
      <c r="B293" s="183"/>
      <c r="C293" s="166"/>
      <c r="D293" s="167"/>
      <c r="E293" s="181"/>
      <c r="F293" s="127" t="s">
        <v>364</v>
      </c>
      <c r="G293" s="128"/>
      <c r="H293" s="170"/>
      <c r="I293" s="235"/>
      <c r="J293" s="235"/>
    </row>
    <row r="294" spans="1:10" ht="66">
      <c r="A294" s="183"/>
      <c r="B294" s="183"/>
      <c r="C294" s="166"/>
      <c r="D294" s="167"/>
      <c r="E294" s="181"/>
      <c r="F294" s="127" t="s">
        <v>365</v>
      </c>
      <c r="G294" s="128"/>
      <c r="H294" s="170"/>
      <c r="I294" s="235"/>
      <c r="J294" s="235"/>
    </row>
    <row r="295" spans="1:10" ht="39.6">
      <c r="A295" s="171"/>
      <c r="B295" s="171"/>
      <c r="C295" s="171"/>
      <c r="D295" s="172"/>
      <c r="E295" s="181"/>
      <c r="F295" s="127" t="s">
        <v>366</v>
      </c>
      <c r="G295" s="212"/>
      <c r="H295" s="222"/>
      <c r="I295" s="252"/>
      <c r="J295" s="235"/>
    </row>
    <row r="296" spans="1:10" ht="39.6">
      <c r="A296" s="171"/>
      <c r="B296" s="171"/>
      <c r="C296" s="171"/>
      <c r="D296" s="172"/>
      <c r="E296" s="181"/>
      <c r="F296" s="127" t="s">
        <v>367</v>
      </c>
      <c r="G296" s="212"/>
      <c r="H296" s="222"/>
      <c r="I296" s="252"/>
      <c r="J296" s="235"/>
    </row>
    <row r="297" spans="1:10">
      <c r="A297" s="171"/>
      <c r="B297" s="171"/>
      <c r="C297" s="171"/>
      <c r="D297" s="172"/>
      <c r="E297" s="181"/>
      <c r="F297" s="232" t="s">
        <v>306</v>
      </c>
      <c r="G297" s="212"/>
      <c r="H297" s="222"/>
      <c r="I297" s="252"/>
      <c r="J297" s="235"/>
    </row>
    <row r="298" spans="1:10" ht="26.4">
      <c r="A298" s="171"/>
      <c r="B298" s="171"/>
      <c r="C298" s="171"/>
      <c r="D298" s="167">
        <v>1</v>
      </c>
      <c r="E298" s="181"/>
      <c r="F298" s="193" t="s">
        <v>368</v>
      </c>
      <c r="G298" s="177" t="s">
        <v>258</v>
      </c>
      <c r="H298" s="178">
        <v>70</v>
      </c>
      <c r="I298" s="230"/>
      <c r="J298" s="230">
        <f>H298*I298</f>
        <v>0</v>
      </c>
    </row>
    <row r="299" spans="1:10">
      <c r="A299" s="172"/>
      <c r="B299" s="172"/>
      <c r="C299" s="172"/>
      <c r="D299" s="172"/>
      <c r="E299" s="179"/>
      <c r="F299" s="180"/>
      <c r="G299" s="143"/>
      <c r="H299" s="113"/>
      <c r="I299" s="324"/>
      <c r="J299" s="379"/>
    </row>
    <row r="300" spans="1:10" ht="15" thickBot="1">
      <c r="A300" s="172"/>
      <c r="B300" s="172"/>
      <c r="C300" s="172"/>
      <c r="D300" s="172"/>
      <c r="E300" s="179"/>
      <c r="F300" s="180"/>
      <c r="G300" s="143"/>
      <c r="H300" s="113"/>
      <c r="I300" s="324"/>
      <c r="J300" s="379"/>
    </row>
    <row r="301" spans="1:10" ht="35.1" customHeight="1" thickTop="1" thickBot="1">
      <c r="A301" s="195" t="s">
        <v>133</v>
      </c>
      <c r="B301" s="196">
        <v>4</v>
      </c>
      <c r="C301" s="197"/>
      <c r="D301" s="198"/>
      <c r="E301" s="199"/>
      <c r="F301" s="197" t="s">
        <v>140</v>
      </c>
      <c r="G301" s="200"/>
      <c r="H301" s="223"/>
      <c r="I301" s="326"/>
      <c r="J301" s="380">
        <f>SUM(J250:J300)</f>
        <v>0</v>
      </c>
    </row>
    <row r="302" spans="1:10" ht="15" thickTop="1">
      <c r="A302" s="202"/>
      <c r="B302" s="202"/>
      <c r="C302" s="202"/>
      <c r="D302" s="203"/>
      <c r="E302" s="207"/>
      <c r="F302" s="202"/>
      <c r="G302" s="128"/>
      <c r="H302" s="224"/>
      <c r="I302" s="235"/>
      <c r="J302" s="377"/>
    </row>
    <row r="303" spans="1:10">
      <c r="A303" s="172" t="s">
        <v>193</v>
      </c>
      <c r="B303" s="172"/>
      <c r="C303" s="172"/>
      <c r="D303" s="172"/>
      <c r="E303" s="126"/>
      <c r="F303" s="127"/>
      <c r="G303" s="128"/>
      <c r="H303" s="224"/>
      <c r="I303" s="235"/>
      <c r="J303" s="235"/>
    </row>
    <row r="304" spans="1:10">
      <c r="A304" s="205" t="s">
        <v>133</v>
      </c>
      <c r="B304" s="205">
        <v>5</v>
      </c>
      <c r="C304" s="205"/>
      <c r="D304" s="206"/>
      <c r="E304" s="205"/>
      <c r="F304" s="205" t="s">
        <v>141</v>
      </c>
      <c r="G304" s="128"/>
      <c r="H304" s="233"/>
      <c r="I304" s="235"/>
      <c r="J304" s="252"/>
    </row>
    <row r="305" spans="1:10" ht="11.25" customHeight="1">
      <c r="A305" s="150"/>
      <c r="B305" s="150"/>
      <c r="C305" s="150"/>
      <c r="D305" s="163"/>
      <c r="E305" s="207"/>
      <c r="F305" s="208"/>
      <c r="G305" s="128"/>
      <c r="H305" s="222"/>
      <c r="I305" s="235"/>
      <c r="J305" s="235"/>
    </row>
    <row r="306" spans="1:10">
      <c r="A306" s="183" t="s">
        <v>133</v>
      </c>
      <c r="B306" s="183">
        <v>5</v>
      </c>
      <c r="C306" s="166">
        <v>1</v>
      </c>
      <c r="D306" s="167"/>
      <c r="E306" s="181"/>
      <c r="F306" s="226" t="s">
        <v>369</v>
      </c>
      <c r="G306" s="128"/>
      <c r="H306" s="234"/>
      <c r="I306" s="235"/>
      <c r="J306" s="235" t="s">
        <v>193</v>
      </c>
    </row>
    <row r="307" spans="1:10" ht="69">
      <c r="A307" s="236"/>
      <c r="B307" s="236"/>
      <c r="C307" s="236"/>
      <c r="D307" s="167"/>
      <c r="E307" s="237"/>
      <c r="F307" s="238" t="s">
        <v>370</v>
      </c>
      <c r="G307" s="239"/>
      <c r="H307" s="240"/>
      <c r="I307" s="328"/>
      <c r="J307" s="328"/>
    </row>
    <row r="308" spans="1:10">
      <c r="A308" s="236"/>
      <c r="B308" s="236"/>
      <c r="C308" s="236"/>
      <c r="D308" s="241"/>
      <c r="E308" s="237"/>
      <c r="F308" s="242" t="s">
        <v>371</v>
      </c>
      <c r="G308" s="243"/>
      <c r="H308" s="244"/>
      <c r="I308" s="329"/>
      <c r="J308" s="328"/>
    </row>
    <row r="309" spans="1:10" ht="27.6">
      <c r="A309" s="245"/>
      <c r="B309" s="245"/>
      <c r="C309" s="166"/>
      <c r="D309" s="167"/>
      <c r="E309" s="237"/>
      <c r="F309" s="238" t="s">
        <v>372</v>
      </c>
      <c r="G309" s="239"/>
      <c r="H309" s="246"/>
      <c r="I309" s="328"/>
      <c r="J309" s="328"/>
    </row>
    <row r="310" spans="1:10" ht="110.4">
      <c r="A310" s="183"/>
      <c r="B310" s="183"/>
      <c r="C310" s="166"/>
      <c r="D310" s="167"/>
      <c r="E310" s="181"/>
      <c r="F310" s="238" t="s">
        <v>373</v>
      </c>
      <c r="I310" s="275"/>
      <c r="J310" s="275"/>
    </row>
    <row r="311" spans="1:10" ht="41.4">
      <c r="A311" s="236"/>
      <c r="B311" s="236"/>
      <c r="C311" s="236"/>
      <c r="D311" s="167"/>
      <c r="E311" s="237"/>
      <c r="F311" s="238" t="s">
        <v>374</v>
      </c>
      <c r="G311" s="239"/>
      <c r="H311" s="240"/>
      <c r="I311" s="328"/>
      <c r="J311" s="328"/>
    </row>
    <row r="312" spans="1:10">
      <c r="A312" s="236"/>
      <c r="B312" s="236"/>
      <c r="C312" s="236"/>
      <c r="D312" s="167"/>
      <c r="E312" s="237"/>
      <c r="F312" s="247" t="s">
        <v>375</v>
      </c>
      <c r="G312" s="239"/>
      <c r="H312" s="240"/>
      <c r="I312" s="328"/>
      <c r="J312" s="328"/>
    </row>
    <row r="313" spans="1:10" ht="27.6">
      <c r="A313" s="236"/>
      <c r="B313" s="236"/>
      <c r="C313" s="236"/>
      <c r="D313" s="167"/>
      <c r="E313" s="248" t="s">
        <v>223</v>
      </c>
      <c r="F313" s="238" t="s">
        <v>376</v>
      </c>
      <c r="G313" s="239"/>
      <c r="H313" s="240"/>
      <c r="I313" s="328"/>
      <c r="J313" s="328"/>
    </row>
    <row r="314" spans="1:10" ht="27.6">
      <c r="A314" s="236"/>
      <c r="B314" s="236"/>
      <c r="C314" s="236"/>
      <c r="D314" s="167"/>
      <c r="E314" s="248"/>
      <c r="F314" s="238" t="s">
        <v>377</v>
      </c>
      <c r="G314" s="239"/>
      <c r="H314" s="240"/>
      <c r="I314" s="328"/>
      <c r="J314" s="328"/>
    </row>
    <row r="315" spans="1:10" ht="41.4">
      <c r="A315" s="236"/>
      <c r="B315" s="236"/>
      <c r="C315" s="236"/>
      <c r="D315" s="167"/>
      <c r="E315" s="248"/>
      <c r="F315" s="238" t="s">
        <v>378</v>
      </c>
      <c r="G315" s="239"/>
      <c r="H315" s="240"/>
      <c r="I315" s="328"/>
      <c r="J315" s="328"/>
    </row>
    <row r="316" spans="1:10" ht="41.4">
      <c r="A316" s="236"/>
      <c r="B316" s="236"/>
      <c r="C316" s="236"/>
      <c r="D316" s="167"/>
      <c r="E316" s="248" t="s">
        <v>223</v>
      </c>
      <c r="F316" s="238" t="s">
        <v>379</v>
      </c>
      <c r="G316" s="239"/>
      <c r="H316" s="240"/>
      <c r="I316" s="328"/>
      <c r="J316" s="328"/>
    </row>
    <row r="317" spans="1:10" ht="27.6">
      <c r="A317" s="236"/>
      <c r="B317" s="236"/>
      <c r="C317" s="236"/>
      <c r="D317" s="167"/>
      <c r="E317" s="249" t="s">
        <v>380</v>
      </c>
      <c r="F317" s="238" t="s">
        <v>381</v>
      </c>
      <c r="G317" s="239"/>
      <c r="H317" s="240"/>
      <c r="I317" s="328"/>
      <c r="J317" s="328"/>
    </row>
    <row r="318" spans="1:10" ht="27.6">
      <c r="A318" s="236"/>
      <c r="B318" s="236"/>
      <c r="C318" s="236"/>
      <c r="D318" s="167"/>
      <c r="E318" s="249" t="s">
        <v>380</v>
      </c>
      <c r="F318" s="238" t="s">
        <v>382</v>
      </c>
      <c r="G318" s="239"/>
      <c r="H318" s="240"/>
      <c r="I318" s="328"/>
      <c r="J318" s="328"/>
    </row>
    <row r="319" spans="1:10" ht="15.75" customHeight="1">
      <c r="A319" s="171"/>
      <c r="B319" s="171"/>
      <c r="C319" s="171"/>
      <c r="D319" s="167"/>
      <c r="E319" s="249" t="s">
        <v>380</v>
      </c>
      <c r="F319" s="238" t="s">
        <v>383</v>
      </c>
      <c r="G319" s="128"/>
      <c r="H319" s="174"/>
      <c r="I319" s="235"/>
      <c r="J319" s="235"/>
    </row>
    <row r="320" spans="1:10" ht="27.6">
      <c r="A320" s="171"/>
      <c r="B320" s="171"/>
      <c r="C320" s="171"/>
      <c r="D320" s="167"/>
      <c r="E320" s="181" t="s">
        <v>223</v>
      </c>
      <c r="F320" s="238" t="s">
        <v>384</v>
      </c>
      <c r="G320" s="128"/>
      <c r="H320" s="174"/>
      <c r="I320" s="235"/>
      <c r="J320" s="235"/>
    </row>
    <row r="321" spans="1:10" ht="55.2">
      <c r="A321" s="171"/>
      <c r="B321" s="171"/>
      <c r="C321" s="171"/>
      <c r="D321" s="167"/>
      <c r="E321" s="181" t="s">
        <v>223</v>
      </c>
      <c r="F321" s="238" t="s">
        <v>385</v>
      </c>
      <c r="G321" s="128"/>
      <c r="H321" s="174"/>
      <c r="I321" s="235"/>
      <c r="J321" s="235"/>
    </row>
    <row r="322" spans="1:10" ht="41.4">
      <c r="A322" s="171"/>
      <c r="B322" s="171"/>
      <c r="C322" s="171"/>
      <c r="D322" s="167"/>
      <c r="E322" s="181" t="s">
        <v>223</v>
      </c>
      <c r="F322" s="238" t="s">
        <v>386</v>
      </c>
      <c r="G322" s="128"/>
      <c r="H322" s="174"/>
      <c r="I322" s="235"/>
      <c r="J322" s="235"/>
    </row>
    <row r="323" spans="1:10" ht="55.2">
      <c r="A323" s="236"/>
      <c r="B323" s="236"/>
      <c r="C323" s="236"/>
      <c r="D323" s="167"/>
      <c r="E323" s="237"/>
      <c r="F323" s="238" t="s">
        <v>387</v>
      </c>
      <c r="G323" s="239"/>
      <c r="H323" s="240"/>
      <c r="I323" s="328"/>
      <c r="J323" s="328"/>
    </row>
    <row r="324" spans="1:10" ht="27.6">
      <c r="A324" s="183"/>
      <c r="B324" s="183"/>
      <c r="C324" s="250"/>
      <c r="D324" s="172"/>
      <c r="E324" s="181"/>
      <c r="F324" s="238" t="s">
        <v>388</v>
      </c>
      <c r="G324" s="251"/>
      <c r="H324" s="222"/>
      <c r="I324" s="252"/>
      <c r="J324" s="235"/>
    </row>
    <row r="325" spans="1:10">
      <c r="A325" s="183"/>
      <c r="B325" s="183"/>
      <c r="C325" s="250"/>
      <c r="D325" s="172"/>
      <c r="E325" s="249" t="s">
        <v>380</v>
      </c>
      <c r="F325" s="238" t="s">
        <v>389</v>
      </c>
      <c r="G325" s="251"/>
      <c r="H325" s="222"/>
      <c r="I325" s="252"/>
      <c r="J325" s="235"/>
    </row>
    <row r="326" spans="1:10">
      <c r="A326" s="171"/>
      <c r="B326" s="171"/>
      <c r="C326" s="171"/>
      <c r="D326" s="167"/>
      <c r="E326" s="181" t="s">
        <v>223</v>
      </c>
      <c r="F326" s="238" t="s">
        <v>390</v>
      </c>
      <c r="G326" s="128"/>
      <c r="H326" s="174"/>
      <c r="I326" s="235"/>
      <c r="J326" s="235"/>
    </row>
    <row r="327" spans="1:10" ht="27.6">
      <c r="A327" s="171"/>
      <c r="B327" s="171"/>
      <c r="C327" s="171"/>
      <c r="D327" s="167"/>
      <c r="E327" s="181" t="s">
        <v>223</v>
      </c>
      <c r="F327" s="238" t="s">
        <v>391</v>
      </c>
      <c r="G327" s="128"/>
      <c r="H327" s="174"/>
      <c r="I327" s="235"/>
      <c r="J327" s="235"/>
    </row>
    <row r="328" spans="1:10" ht="27.6">
      <c r="A328" s="171"/>
      <c r="B328" s="171"/>
      <c r="C328" s="171"/>
      <c r="D328" s="167"/>
      <c r="E328" s="181" t="s">
        <v>223</v>
      </c>
      <c r="F328" s="238" t="s">
        <v>392</v>
      </c>
      <c r="G328" s="128"/>
      <c r="H328" s="174"/>
      <c r="I328" s="235"/>
      <c r="J328" s="235"/>
    </row>
    <row r="329" spans="1:10" ht="55.2">
      <c r="A329" s="171"/>
      <c r="B329" s="171"/>
      <c r="C329" s="171"/>
      <c r="D329" s="167"/>
      <c r="E329" s="181" t="s">
        <v>223</v>
      </c>
      <c r="F329" s="238" t="s">
        <v>393</v>
      </c>
      <c r="G329" s="128"/>
      <c r="H329" s="174"/>
      <c r="I329" s="235"/>
      <c r="J329" s="235"/>
    </row>
    <row r="330" spans="1:10" ht="27.6">
      <c r="A330" s="171"/>
      <c r="B330" s="171"/>
      <c r="C330" s="171"/>
      <c r="D330" s="167"/>
      <c r="E330" s="181" t="s">
        <v>223</v>
      </c>
      <c r="F330" s="238" t="s">
        <v>394</v>
      </c>
      <c r="G330" s="128"/>
      <c r="H330" s="174"/>
      <c r="I330" s="235"/>
      <c r="J330" s="235"/>
    </row>
    <row r="331" spans="1:10" ht="27.6">
      <c r="A331" s="171"/>
      <c r="B331" s="171"/>
      <c r="C331" s="171"/>
      <c r="D331" s="167"/>
      <c r="E331" s="181" t="s">
        <v>223</v>
      </c>
      <c r="F331" s="238" t="s">
        <v>394</v>
      </c>
      <c r="G331" s="128"/>
      <c r="H331" s="174"/>
      <c r="I331" s="235"/>
      <c r="J331" s="235"/>
    </row>
    <row r="332" spans="1:10" ht="55.2">
      <c r="A332" s="236"/>
      <c r="B332" s="236"/>
      <c r="C332" s="236"/>
      <c r="D332" s="167"/>
      <c r="E332" s="181" t="s">
        <v>223</v>
      </c>
      <c r="F332" s="238" t="s">
        <v>395</v>
      </c>
      <c r="G332" s="239"/>
      <c r="H332" s="240"/>
      <c r="I332" s="328"/>
      <c r="J332" s="328"/>
    </row>
    <row r="333" spans="1:10">
      <c r="A333" s="171"/>
      <c r="B333" s="171"/>
      <c r="C333" s="171"/>
      <c r="D333" s="172"/>
      <c r="E333" s="181"/>
      <c r="F333" s="253" t="s">
        <v>396</v>
      </c>
      <c r="G333" s="212"/>
      <c r="H333" s="222"/>
      <c r="I333" s="252"/>
      <c r="J333" s="235"/>
    </row>
    <row r="334" spans="1:10">
      <c r="A334" s="171"/>
      <c r="B334" s="171"/>
      <c r="C334" s="171"/>
      <c r="D334" s="172"/>
      <c r="E334" s="181"/>
      <c r="F334" s="253"/>
      <c r="G334" s="212"/>
      <c r="H334" s="222"/>
      <c r="I334" s="252"/>
      <c r="J334" s="235"/>
    </row>
    <row r="335" spans="1:10">
      <c r="A335" s="171"/>
      <c r="B335" s="171"/>
      <c r="C335" s="254" t="s">
        <v>397</v>
      </c>
      <c r="D335" s="167"/>
      <c r="E335" s="181"/>
      <c r="F335" s="255" t="s">
        <v>398</v>
      </c>
      <c r="G335" s="128"/>
      <c r="H335" s="174"/>
      <c r="I335" s="235"/>
      <c r="J335" s="235"/>
    </row>
    <row r="336" spans="1:10" ht="57.6">
      <c r="A336" s="171"/>
      <c r="B336" s="171"/>
      <c r="C336" s="171"/>
      <c r="D336" s="172"/>
      <c r="E336" s="181"/>
      <c r="F336" s="256" t="s">
        <v>399</v>
      </c>
      <c r="G336" s="212"/>
      <c r="H336" s="222"/>
      <c r="I336" s="252"/>
      <c r="J336" s="235"/>
    </row>
    <row r="337" spans="1:10" ht="28.8">
      <c r="A337" s="171"/>
      <c r="B337" s="171"/>
      <c r="C337" s="171"/>
      <c r="D337" s="172"/>
      <c r="E337" s="181"/>
      <c r="F337" s="256" t="s">
        <v>400</v>
      </c>
      <c r="G337" s="212"/>
      <c r="H337" s="222"/>
      <c r="I337" s="252"/>
      <c r="J337" s="235"/>
    </row>
    <row r="338" spans="1:10" ht="72">
      <c r="A338" s="171"/>
      <c r="B338" s="171"/>
      <c r="C338" s="171"/>
      <c r="D338" s="172"/>
      <c r="E338" s="181"/>
      <c r="F338" s="256" t="s">
        <v>401</v>
      </c>
      <c r="G338" s="212"/>
      <c r="H338" s="222"/>
      <c r="I338" s="252"/>
      <c r="J338" s="235"/>
    </row>
    <row r="339" spans="1:10" ht="72">
      <c r="A339" s="171"/>
      <c r="B339" s="171"/>
      <c r="C339" s="171"/>
      <c r="D339" s="172"/>
      <c r="E339" s="181"/>
      <c r="F339" s="256" t="s">
        <v>402</v>
      </c>
      <c r="G339" s="212"/>
      <c r="H339" s="222"/>
      <c r="I339" s="252"/>
      <c r="J339" s="235"/>
    </row>
    <row r="340" spans="1:10" ht="43.2">
      <c r="A340" s="171"/>
      <c r="B340" s="171"/>
      <c r="C340" s="171"/>
      <c r="D340" s="172"/>
      <c r="E340" s="181"/>
      <c r="F340" s="256" t="s">
        <v>403</v>
      </c>
      <c r="G340" s="212"/>
      <c r="H340" s="222"/>
      <c r="I340" s="252"/>
      <c r="J340" s="235"/>
    </row>
    <row r="341" spans="1:10">
      <c r="A341" s="171"/>
      <c r="B341" s="171"/>
      <c r="C341" s="171"/>
      <c r="D341" s="172"/>
      <c r="E341" s="181"/>
      <c r="F341" s="226" t="s">
        <v>404</v>
      </c>
      <c r="G341" s="212"/>
      <c r="H341" s="257"/>
      <c r="I341" s="252"/>
      <c r="J341" s="235"/>
    </row>
    <row r="342" spans="1:10">
      <c r="A342" s="171"/>
      <c r="B342" s="171"/>
      <c r="C342" s="171"/>
      <c r="D342" s="167">
        <v>1</v>
      </c>
      <c r="E342" s="181"/>
      <c r="F342" s="127" t="s">
        <v>405</v>
      </c>
      <c r="G342" s="177" t="s">
        <v>25</v>
      </c>
      <c r="H342" s="258">
        <v>1</v>
      </c>
      <c r="I342" s="230"/>
      <c r="J342" s="230">
        <f>H342*I342</f>
        <v>0</v>
      </c>
    </row>
    <row r="343" spans="1:10" ht="26.4">
      <c r="A343" s="171"/>
      <c r="B343" s="171"/>
      <c r="C343" s="171"/>
      <c r="D343" s="167">
        <v>2</v>
      </c>
      <c r="E343" s="181"/>
      <c r="F343" s="127" t="s">
        <v>406</v>
      </c>
      <c r="G343" s="309" t="s">
        <v>23</v>
      </c>
      <c r="H343" s="312">
        <v>1</v>
      </c>
      <c r="I343" s="311"/>
      <c r="J343" s="230">
        <f t="shared" ref="J343:J345" si="5">H343*I343</f>
        <v>0</v>
      </c>
    </row>
    <row r="344" spans="1:10">
      <c r="A344" s="171"/>
      <c r="B344" s="171"/>
      <c r="C344" s="171"/>
      <c r="D344" s="167">
        <v>3</v>
      </c>
      <c r="E344" s="181"/>
      <c r="F344" s="127" t="s">
        <v>407</v>
      </c>
      <c r="G344" s="309" t="s">
        <v>25</v>
      </c>
      <c r="H344" s="313">
        <v>1</v>
      </c>
      <c r="I344" s="311"/>
      <c r="J344" s="230">
        <f t="shared" si="5"/>
        <v>0</v>
      </c>
    </row>
    <row r="345" spans="1:10">
      <c r="A345" s="171"/>
      <c r="B345" s="171"/>
      <c r="C345" s="171"/>
      <c r="D345" s="167">
        <v>4</v>
      </c>
      <c r="E345" s="181"/>
      <c r="F345" s="127" t="s">
        <v>408</v>
      </c>
      <c r="G345" s="309" t="s">
        <v>25</v>
      </c>
      <c r="H345" s="313">
        <v>1</v>
      </c>
      <c r="I345" s="311"/>
      <c r="J345" s="230">
        <f t="shared" si="5"/>
        <v>0</v>
      </c>
    </row>
    <row r="346" spans="1:10">
      <c r="A346" s="171"/>
      <c r="B346" s="171"/>
      <c r="C346" s="171"/>
      <c r="D346" s="172"/>
      <c r="E346" s="181"/>
      <c r="F346" s="253"/>
      <c r="G346" s="212"/>
      <c r="H346" s="222"/>
      <c r="I346" s="252"/>
      <c r="J346" s="235"/>
    </row>
    <row r="347" spans="1:10">
      <c r="A347" s="171"/>
      <c r="B347" s="171"/>
      <c r="C347" s="254" t="s">
        <v>409</v>
      </c>
      <c r="D347" s="167">
        <v>1</v>
      </c>
      <c r="E347" s="181"/>
      <c r="F347" s="255" t="s">
        <v>410</v>
      </c>
      <c r="G347" s="177" t="s">
        <v>23</v>
      </c>
      <c r="H347" s="259">
        <v>1</v>
      </c>
      <c r="I347" s="230"/>
      <c r="J347" s="230">
        <f>H347*I347</f>
        <v>0</v>
      </c>
    </row>
    <row r="348" spans="1:10" ht="28.8">
      <c r="A348" s="171"/>
      <c r="B348" s="171"/>
      <c r="C348" s="171"/>
      <c r="D348" s="172"/>
      <c r="E348" s="181"/>
      <c r="F348" s="256" t="s">
        <v>411</v>
      </c>
      <c r="G348" s="212"/>
      <c r="H348" s="257"/>
      <c r="I348" s="252"/>
      <c r="J348" s="235"/>
    </row>
    <row r="349" spans="1:10">
      <c r="A349" s="171"/>
      <c r="B349" s="171"/>
      <c r="C349" s="171"/>
      <c r="D349" s="172"/>
      <c r="E349" s="181"/>
      <c r="F349" s="260" t="s">
        <v>412</v>
      </c>
      <c r="G349" s="212"/>
      <c r="H349" s="257"/>
      <c r="I349" s="252"/>
      <c r="J349" s="235"/>
    </row>
    <row r="350" spans="1:10" ht="28.8">
      <c r="A350" s="171"/>
      <c r="B350" s="171"/>
      <c r="C350" s="171"/>
      <c r="D350" s="172"/>
      <c r="E350" s="181"/>
      <c r="F350" s="260" t="s">
        <v>413</v>
      </c>
      <c r="G350" s="212"/>
      <c r="H350" s="257"/>
      <c r="I350" s="252"/>
      <c r="J350" s="235"/>
    </row>
    <row r="351" spans="1:10" ht="43.2">
      <c r="A351" s="171"/>
      <c r="B351" s="171"/>
      <c r="C351" s="171"/>
      <c r="D351" s="172"/>
      <c r="E351" s="181"/>
      <c r="F351" s="260" t="s">
        <v>414</v>
      </c>
      <c r="G351" s="212"/>
      <c r="H351" s="257"/>
      <c r="I351" s="252"/>
      <c r="J351" s="235"/>
    </row>
    <row r="352" spans="1:10">
      <c r="A352" s="171"/>
      <c r="B352" s="171"/>
      <c r="C352" s="171"/>
      <c r="D352" s="172"/>
      <c r="E352" s="181"/>
      <c r="F352" s="260" t="s">
        <v>415</v>
      </c>
      <c r="G352" s="212"/>
      <c r="H352" s="257"/>
      <c r="I352" s="252"/>
      <c r="J352" s="235"/>
    </row>
    <row r="353" spans="1:10" ht="57.6">
      <c r="A353" s="171"/>
      <c r="B353" s="171"/>
      <c r="C353" s="171"/>
      <c r="D353" s="172"/>
      <c r="E353" s="181"/>
      <c r="F353" s="260" t="s">
        <v>416</v>
      </c>
      <c r="G353" s="212"/>
      <c r="H353" s="257"/>
      <c r="I353" s="252"/>
      <c r="J353" s="235"/>
    </row>
    <row r="354" spans="1:10">
      <c r="A354" s="171"/>
      <c r="B354" s="171"/>
      <c r="C354" s="171"/>
      <c r="D354" s="172"/>
      <c r="E354" s="181"/>
      <c r="F354" s="260" t="s">
        <v>417</v>
      </c>
      <c r="G354" s="212"/>
      <c r="H354" s="257"/>
      <c r="I354" s="252"/>
      <c r="J354" s="235"/>
    </row>
    <row r="355" spans="1:10">
      <c r="A355" s="171"/>
      <c r="B355" s="171"/>
      <c r="C355" s="171"/>
      <c r="D355" s="172"/>
      <c r="E355" s="181"/>
      <c r="F355" s="226" t="s">
        <v>418</v>
      </c>
      <c r="G355" s="212"/>
      <c r="H355" s="257"/>
      <c r="I355" s="252"/>
      <c r="J355" s="235"/>
    </row>
    <row r="356" spans="1:10">
      <c r="A356" s="171"/>
      <c r="B356" s="171"/>
      <c r="C356" s="171"/>
      <c r="D356" s="167">
        <v>2</v>
      </c>
      <c r="E356" s="181"/>
      <c r="F356" s="127" t="s">
        <v>419</v>
      </c>
      <c r="G356" s="177" t="s">
        <v>25</v>
      </c>
      <c r="H356" s="258">
        <v>1</v>
      </c>
      <c r="I356" s="230"/>
      <c r="J356" s="230">
        <f>H356*I356</f>
        <v>0</v>
      </c>
    </row>
    <row r="357" spans="1:10" ht="26.4">
      <c r="A357" s="171"/>
      <c r="B357" s="171"/>
      <c r="C357" s="171"/>
      <c r="D357" s="167">
        <v>3</v>
      </c>
      <c r="E357" s="181"/>
      <c r="F357" s="127" t="s">
        <v>420</v>
      </c>
      <c r="G357" s="309" t="s">
        <v>23</v>
      </c>
      <c r="H357" s="312">
        <v>1</v>
      </c>
      <c r="I357" s="311"/>
      <c r="J357" s="230">
        <f t="shared" ref="J357:J369" si="6">H357*I357</f>
        <v>0</v>
      </c>
    </row>
    <row r="358" spans="1:10">
      <c r="A358" s="171"/>
      <c r="B358" s="171"/>
      <c r="C358" s="171"/>
      <c r="D358" s="167">
        <v>4</v>
      </c>
      <c r="E358" s="181"/>
      <c r="F358" s="127" t="s">
        <v>421</v>
      </c>
      <c r="G358" s="309" t="s">
        <v>25</v>
      </c>
      <c r="H358" s="313">
        <v>1</v>
      </c>
      <c r="I358" s="311"/>
      <c r="J358" s="230">
        <f t="shared" si="6"/>
        <v>0</v>
      </c>
    </row>
    <row r="359" spans="1:10" ht="26.4">
      <c r="A359" s="171"/>
      <c r="B359" s="171"/>
      <c r="C359" s="171"/>
      <c r="D359" s="167">
        <v>5</v>
      </c>
      <c r="E359" s="181"/>
      <c r="F359" s="127" t="s">
        <v>422</v>
      </c>
      <c r="G359" s="177" t="s">
        <v>25</v>
      </c>
      <c r="H359" s="258">
        <v>1</v>
      </c>
      <c r="I359" s="230"/>
      <c r="J359" s="230">
        <f t="shared" si="6"/>
        <v>0</v>
      </c>
    </row>
    <row r="360" spans="1:10" ht="26.4">
      <c r="A360" s="171"/>
      <c r="B360" s="171"/>
      <c r="C360" s="171"/>
      <c r="D360" s="167">
        <v>6</v>
      </c>
      <c r="E360" s="181"/>
      <c r="F360" s="127" t="s">
        <v>423</v>
      </c>
      <c r="G360" s="309" t="s">
        <v>25</v>
      </c>
      <c r="H360" s="313">
        <v>5</v>
      </c>
      <c r="I360" s="311"/>
      <c r="J360" s="230">
        <f t="shared" si="6"/>
        <v>0</v>
      </c>
    </row>
    <row r="361" spans="1:10">
      <c r="A361" s="171"/>
      <c r="B361" s="171"/>
      <c r="C361" s="171"/>
      <c r="D361" s="167">
        <v>7</v>
      </c>
      <c r="E361" s="181"/>
      <c r="F361" s="127" t="s">
        <v>424</v>
      </c>
      <c r="G361" s="309" t="s">
        <v>25</v>
      </c>
      <c r="H361" s="313">
        <v>3</v>
      </c>
      <c r="I361" s="311"/>
      <c r="J361" s="230">
        <f t="shared" si="6"/>
        <v>0</v>
      </c>
    </row>
    <row r="362" spans="1:10">
      <c r="A362" s="171"/>
      <c r="B362" s="171"/>
      <c r="C362" s="171"/>
      <c r="D362" s="167">
        <v>8</v>
      </c>
      <c r="E362" s="181"/>
      <c r="F362" s="127" t="s">
        <v>425</v>
      </c>
      <c r="G362" s="309" t="s">
        <v>25</v>
      </c>
      <c r="H362" s="313">
        <v>3</v>
      </c>
      <c r="I362" s="311"/>
      <c r="J362" s="230">
        <f t="shared" si="6"/>
        <v>0</v>
      </c>
    </row>
    <row r="363" spans="1:10">
      <c r="A363" s="171"/>
      <c r="B363" s="171"/>
      <c r="C363" s="171"/>
      <c r="D363" s="167">
        <v>9</v>
      </c>
      <c r="E363" s="181"/>
      <c r="F363" s="127" t="s">
        <v>426</v>
      </c>
      <c r="G363" s="309" t="s">
        <v>25</v>
      </c>
      <c r="H363" s="313">
        <v>2</v>
      </c>
      <c r="I363" s="311"/>
      <c r="J363" s="230">
        <f t="shared" si="6"/>
        <v>0</v>
      </c>
    </row>
    <row r="364" spans="1:10">
      <c r="A364" s="171"/>
      <c r="B364" s="171"/>
      <c r="C364" s="171"/>
      <c r="D364" s="167">
        <v>10</v>
      </c>
      <c r="E364" s="181"/>
      <c r="F364" s="127" t="s">
        <v>427</v>
      </c>
      <c r="G364" s="309" t="s">
        <v>25</v>
      </c>
      <c r="H364" s="313">
        <v>1</v>
      </c>
      <c r="I364" s="311"/>
      <c r="J364" s="230">
        <f t="shared" si="6"/>
        <v>0</v>
      </c>
    </row>
    <row r="365" spans="1:10">
      <c r="A365" s="171"/>
      <c r="B365" s="171"/>
      <c r="C365" s="171"/>
      <c r="D365" s="167">
        <v>11</v>
      </c>
      <c r="E365" s="181"/>
      <c r="F365" s="127" t="s">
        <v>428</v>
      </c>
      <c r="G365" s="309" t="s">
        <v>25</v>
      </c>
      <c r="H365" s="313">
        <v>3</v>
      </c>
      <c r="I365" s="311"/>
      <c r="J365" s="230">
        <f t="shared" si="6"/>
        <v>0</v>
      </c>
    </row>
    <row r="366" spans="1:10">
      <c r="A366" s="171"/>
      <c r="B366" s="171"/>
      <c r="C366" s="171"/>
      <c r="D366" s="167">
        <v>12</v>
      </c>
      <c r="E366" s="181"/>
      <c r="F366" s="127" t="s">
        <v>429</v>
      </c>
      <c r="G366" s="309" t="s">
        <v>25</v>
      </c>
      <c r="H366" s="313">
        <v>6</v>
      </c>
      <c r="I366" s="311"/>
      <c r="J366" s="230">
        <f t="shared" si="6"/>
        <v>0</v>
      </c>
    </row>
    <row r="367" spans="1:10">
      <c r="A367" s="171"/>
      <c r="B367" s="171"/>
      <c r="C367" s="171"/>
      <c r="D367" s="167">
        <v>13</v>
      </c>
      <c r="E367" s="181"/>
      <c r="F367" s="127" t="s">
        <v>430</v>
      </c>
      <c r="G367" s="309" t="s">
        <v>25</v>
      </c>
      <c r="H367" s="313">
        <v>3</v>
      </c>
      <c r="I367" s="311"/>
      <c r="J367" s="230">
        <f t="shared" si="6"/>
        <v>0</v>
      </c>
    </row>
    <row r="368" spans="1:10">
      <c r="A368" s="171"/>
      <c r="B368" s="171"/>
      <c r="C368" s="171"/>
      <c r="D368" s="167">
        <v>14</v>
      </c>
      <c r="E368" s="181"/>
      <c r="F368" s="127" t="s">
        <v>431</v>
      </c>
      <c r="G368" s="309" t="s">
        <v>25</v>
      </c>
      <c r="H368" s="313">
        <v>2</v>
      </c>
      <c r="I368" s="311"/>
      <c r="J368" s="230">
        <f t="shared" si="6"/>
        <v>0</v>
      </c>
    </row>
    <row r="369" spans="1:10">
      <c r="A369" s="171"/>
      <c r="B369" s="171"/>
      <c r="C369" s="171"/>
      <c r="D369" s="167">
        <v>15</v>
      </c>
      <c r="E369" s="181"/>
      <c r="F369" s="127" t="s">
        <v>432</v>
      </c>
      <c r="G369" s="309" t="s">
        <v>25</v>
      </c>
      <c r="H369" s="313">
        <v>10</v>
      </c>
      <c r="I369" s="311"/>
      <c r="J369" s="230">
        <f t="shared" si="6"/>
        <v>0</v>
      </c>
    </row>
    <row r="370" spans="1:10">
      <c r="A370" s="171"/>
      <c r="B370" s="171"/>
      <c r="C370" s="171"/>
      <c r="D370" s="172"/>
      <c r="E370" s="181"/>
      <c r="F370" s="253"/>
      <c r="G370" s="212"/>
      <c r="H370" s="257"/>
      <c r="I370" s="252"/>
      <c r="J370" s="235"/>
    </row>
    <row r="371" spans="1:10">
      <c r="A371" s="171"/>
      <c r="B371" s="171"/>
      <c r="C371" s="254" t="s">
        <v>409</v>
      </c>
      <c r="D371" s="167">
        <v>1</v>
      </c>
      <c r="E371" s="181"/>
      <c r="F371" s="255" t="s">
        <v>433</v>
      </c>
      <c r="G371" s="177" t="s">
        <v>23</v>
      </c>
      <c r="H371" s="259">
        <v>1</v>
      </c>
      <c r="I371" s="230"/>
      <c r="J371" s="230">
        <f>H371*I371</f>
        <v>0</v>
      </c>
    </row>
    <row r="372" spans="1:10" ht="28.8">
      <c r="A372" s="171"/>
      <c r="B372" s="171"/>
      <c r="C372" s="171"/>
      <c r="D372" s="172"/>
      <c r="E372" s="181"/>
      <c r="F372" s="256" t="s">
        <v>411</v>
      </c>
      <c r="G372" s="212"/>
      <c r="H372" s="257"/>
      <c r="I372" s="252"/>
      <c r="J372" s="235"/>
    </row>
    <row r="373" spans="1:10">
      <c r="A373" s="171"/>
      <c r="B373" s="171"/>
      <c r="C373" s="171"/>
      <c r="D373" s="172"/>
      <c r="E373" s="181"/>
      <c r="F373" s="260" t="s">
        <v>412</v>
      </c>
      <c r="G373" s="212"/>
      <c r="H373" s="257"/>
      <c r="I373" s="252"/>
      <c r="J373" s="235"/>
    </row>
    <row r="374" spans="1:10">
      <c r="A374" s="171"/>
      <c r="B374" s="171"/>
      <c r="C374" s="171"/>
      <c r="D374" s="172"/>
      <c r="E374" s="181"/>
      <c r="F374" s="260" t="s">
        <v>434</v>
      </c>
      <c r="G374" s="212"/>
      <c r="H374" s="257"/>
      <c r="I374" s="252"/>
      <c r="J374" s="235"/>
    </row>
    <row r="375" spans="1:10" ht="43.2">
      <c r="A375" s="171"/>
      <c r="B375" s="171"/>
      <c r="C375" s="171"/>
      <c r="D375" s="172"/>
      <c r="E375" s="181"/>
      <c r="F375" s="260" t="s">
        <v>435</v>
      </c>
      <c r="G375" s="212"/>
      <c r="H375" s="257"/>
      <c r="I375" s="252"/>
      <c r="J375" s="235"/>
    </row>
    <row r="376" spans="1:10">
      <c r="A376" s="171"/>
      <c r="B376" s="171"/>
      <c r="C376" s="171"/>
      <c r="D376" s="172"/>
      <c r="E376" s="181"/>
      <c r="F376" s="260" t="s">
        <v>436</v>
      </c>
      <c r="G376" s="212"/>
      <c r="H376" s="257"/>
      <c r="I376" s="252"/>
      <c r="J376" s="235"/>
    </row>
    <row r="377" spans="1:10" ht="57.6">
      <c r="A377" s="171"/>
      <c r="B377" s="171"/>
      <c r="C377" s="171"/>
      <c r="D377" s="172"/>
      <c r="E377" s="181"/>
      <c r="F377" s="260" t="s">
        <v>437</v>
      </c>
      <c r="G377" s="212"/>
      <c r="H377" s="257"/>
      <c r="I377" s="252"/>
      <c r="J377" s="235"/>
    </row>
    <row r="378" spans="1:10">
      <c r="A378" s="171"/>
      <c r="B378" s="171"/>
      <c r="C378" s="171"/>
      <c r="D378" s="172"/>
      <c r="E378" s="181"/>
      <c r="F378" s="260" t="s">
        <v>417</v>
      </c>
      <c r="G378" s="212"/>
      <c r="H378" s="257"/>
      <c r="I378" s="252"/>
      <c r="J378" s="235"/>
    </row>
    <row r="379" spans="1:10">
      <c r="A379" s="171"/>
      <c r="B379" s="171"/>
      <c r="C379" s="171"/>
      <c r="D379" s="172"/>
      <c r="E379" s="181"/>
      <c r="F379" s="226" t="s">
        <v>418</v>
      </c>
      <c r="G379" s="212"/>
      <c r="H379" s="257"/>
      <c r="I379" s="252"/>
      <c r="J379" s="235"/>
    </row>
    <row r="380" spans="1:10">
      <c r="A380" s="171"/>
      <c r="B380" s="171"/>
      <c r="C380" s="171"/>
      <c r="D380" s="167">
        <v>2</v>
      </c>
      <c r="E380" s="181"/>
      <c r="F380" s="127" t="s">
        <v>419</v>
      </c>
      <c r="G380" s="177" t="s">
        <v>25</v>
      </c>
      <c r="H380" s="258">
        <v>1</v>
      </c>
      <c r="I380" s="230"/>
      <c r="J380" s="230">
        <f>H380*I380</f>
        <v>0</v>
      </c>
    </row>
    <row r="381" spans="1:10" ht="26.4">
      <c r="A381" s="171"/>
      <c r="B381" s="171"/>
      <c r="C381" s="171"/>
      <c r="D381" s="167">
        <v>3</v>
      </c>
      <c r="E381" s="181"/>
      <c r="F381" s="127" t="s">
        <v>420</v>
      </c>
      <c r="G381" s="309" t="s">
        <v>23</v>
      </c>
      <c r="H381" s="312">
        <v>1</v>
      </c>
      <c r="I381" s="311"/>
      <c r="J381" s="230">
        <f t="shared" ref="J381:J386" si="7">H381*I381</f>
        <v>0</v>
      </c>
    </row>
    <row r="382" spans="1:10">
      <c r="A382" s="171"/>
      <c r="B382" s="171"/>
      <c r="C382" s="171"/>
      <c r="D382" s="167">
        <v>4</v>
      </c>
      <c r="E382" s="181"/>
      <c r="F382" s="127" t="s">
        <v>408</v>
      </c>
      <c r="G382" s="309" t="s">
        <v>25</v>
      </c>
      <c r="H382" s="313">
        <v>1</v>
      </c>
      <c r="I382" s="311"/>
      <c r="J382" s="230">
        <f t="shared" si="7"/>
        <v>0</v>
      </c>
    </row>
    <row r="383" spans="1:10">
      <c r="A383" s="171"/>
      <c r="B383" s="171"/>
      <c r="C383" s="171"/>
      <c r="D383" s="167">
        <v>5</v>
      </c>
      <c r="E383" s="181"/>
      <c r="F383" s="127" t="s">
        <v>424</v>
      </c>
      <c r="G383" s="309" t="s">
        <v>25</v>
      </c>
      <c r="H383" s="313">
        <v>3</v>
      </c>
      <c r="I383" s="311"/>
      <c r="J383" s="230">
        <f t="shared" si="7"/>
        <v>0</v>
      </c>
    </row>
    <row r="384" spans="1:10">
      <c r="A384" s="171"/>
      <c r="B384" s="171"/>
      <c r="C384" s="171"/>
      <c r="D384" s="167">
        <v>6</v>
      </c>
      <c r="E384" s="181"/>
      <c r="F384" s="127" t="s">
        <v>425</v>
      </c>
      <c r="G384" s="309" t="s">
        <v>25</v>
      </c>
      <c r="H384" s="313">
        <v>3</v>
      </c>
      <c r="I384" s="311"/>
      <c r="J384" s="230">
        <f t="shared" si="7"/>
        <v>0</v>
      </c>
    </row>
    <row r="385" spans="1:10">
      <c r="A385" s="171"/>
      <c r="B385" s="171"/>
      <c r="C385" s="171"/>
      <c r="D385" s="167">
        <v>7</v>
      </c>
      <c r="E385" s="181"/>
      <c r="F385" s="127" t="s">
        <v>438</v>
      </c>
      <c r="G385" s="309" t="s">
        <v>25</v>
      </c>
      <c r="H385" s="313">
        <v>1</v>
      </c>
      <c r="I385" s="311"/>
      <c r="J385" s="230">
        <f t="shared" si="7"/>
        <v>0</v>
      </c>
    </row>
    <row r="386" spans="1:10">
      <c r="A386" s="171"/>
      <c r="B386" s="171"/>
      <c r="C386" s="171"/>
      <c r="D386" s="167">
        <v>8</v>
      </c>
      <c r="E386" s="181"/>
      <c r="F386" s="127" t="s">
        <v>432</v>
      </c>
      <c r="G386" s="309" t="s">
        <v>25</v>
      </c>
      <c r="H386" s="313">
        <v>18</v>
      </c>
      <c r="I386" s="311"/>
      <c r="J386" s="230">
        <f t="shared" si="7"/>
        <v>0</v>
      </c>
    </row>
    <row r="387" spans="1:10">
      <c r="A387" s="171"/>
      <c r="B387" s="171"/>
      <c r="C387" s="171"/>
      <c r="D387" s="172"/>
      <c r="E387" s="181"/>
      <c r="F387" s="253"/>
      <c r="G387" s="212"/>
      <c r="H387" s="257"/>
      <c r="I387" s="252"/>
      <c r="J387" s="235"/>
    </row>
    <row r="388" spans="1:10">
      <c r="A388" s="171"/>
      <c r="B388" s="171"/>
      <c r="C388" s="171"/>
      <c r="D388" s="172"/>
      <c r="E388" s="181"/>
      <c r="F388" s="253"/>
      <c r="G388" s="212"/>
      <c r="H388" s="222"/>
      <c r="I388" s="252"/>
      <c r="J388" s="235"/>
    </row>
    <row r="389" spans="1:10" ht="15" thickBot="1">
      <c r="A389" s="172"/>
      <c r="B389" s="172"/>
      <c r="C389" s="172"/>
      <c r="D389" s="172"/>
      <c r="E389" s="179"/>
      <c r="F389" s="180"/>
      <c r="G389" s="143"/>
      <c r="H389" s="113"/>
      <c r="I389" s="324"/>
      <c r="J389" s="379"/>
    </row>
    <row r="390" spans="1:10" ht="35.1" customHeight="1" thickTop="1" thickBot="1">
      <c r="A390" s="195" t="s">
        <v>133</v>
      </c>
      <c r="B390" s="196">
        <v>5</v>
      </c>
      <c r="C390" s="197"/>
      <c r="D390" s="198"/>
      <c r="E390" s="199"/>
      <c r="F390" s="197" t="s">
        <v>141</v>
      </c>
      <c r="G390" s="200"/>
      <c r="H390" s="223"/>
      <c r="I390" s="326"/>
      <c r="J390" s="380">
        <f>SUM(J308:J389)</f>
        <v>0</v>
      </c>
    </row>
    <row r="391" spans="1:10" ht="15" thickTop="1">
      <c r="A391" s="202"/>
      <c r="B391" s="202"/>
      <c r="C391" s="202"/>
      <c r="D391" s="203"/>
      <c r="E391" s="126"/>
      <c r="F391" s="202"/>
      <c r="G391" s="128"/>
      <c r="H391" s="224"/>
      <c r="I391" s="235"/>
      <c r="J391" s="377"/>
    </row>
    <row r="392" spans="1:10">
      <c r="A392" s="172" t="s">
        <v>193</v>
      </c>
      <c r="B392" s="172"/>
      <c r="C392" s="172"/>
      <c r="D392" s="172"/>
      <c r="E392" s="126"/>
      <c r="F392" s="128"/>
      <c r="G392" s="128"/>
      <c r="H392" s="224"/>
      <c r="I392" s="235"/>
      <c r="J392" s="235"/>
    </row>
    <row r="393" spans="1:10">
      <c r="A393" s="205" t="s">
        <v>133</v>
      </c>
      <c r="B393" s="205">
        <v>6</v>
      </c>
      <c r="C393" s="205"/>
      <c r="D393" s="206"/>
      <c r="E393" s="205"/>
      <c r="F393" s="205" t="s">
        <v>142</v>
      </c>
      <c r="G393" s="128"/>
      <c r="H393" s="233"/>
      <c r="I393" s="235"/>
      <c r="J393" s="252"/>
    </row>
    <row r="394" spans="1:10">
      <c r="A394" s="150"/>
      <c r="B394" s="150"/>
      <c r="C394" s="150"/>
      <c r="D394" s="163"/>
      <c r="E394" s="207"/>
      <c r="F394" s="208"/>
      <c r="G394" s="128"/>
      <c r="H394" s="222"/>
      <c r="I394" s="235"/>
      <c r="J394" s="235"/>
    </row>
    <row r="395" spans="1:10" ht="39.6">
      <c r="A395" s="183" t="s">
        <v>133</v>
      </c>
      <c r="B395" s="183">
        <v>6</v>
      </c>
      <c r="C395" s="166">
        <v>1</v>
      </c>
      <c r="D395" s="167"/>
      <c r="E395" s="181"/>
      <c r="F395" s="226" t="s">
        <v>439</v>
      </c>
      <c r="H395" s="221"/>
      <c r="I395" s="275"/>
      <c r="J395" s="275"/>
    </row>
    <row r="396" spans="1:10" ht="39.6">
      <c r="A396" s="171"/>
      <c r="B396" s="171"/>
      <c r="C396" s="171"/>
      <c r="D396" s="167"/>
      <c r="E396" s="153"/>
      <c r="F396" s="127" t="s">
        <v>440</v>
      </c>
      <c r="G396" s="128"/>
      <c r="H396" s="261"/>
      <c r="I396" s="235"/>
      <c r="J396" s="235"/>
    </row>
    <row r="397" spans="1:10" ht="26.4">
      <c r="A397" s="171"/>
      <c r="B397" s="171"/>
      <c r="C397" s="171"/>
      <c r="D397" s="167"/>
      <c r="E397" s="153"/>
      <c r="F397" s="127" t="s">
        <v>441</v>
      </c>
      <c r="G397" s="128"/>
      <c r="H397" s="261"/>
      <c r="I397" s="235"/>
      <c r="J397" s="235"/>
    </row>
    <row r="398" spans="1:10" ht="26.4">
      <c r="A398" s="171"/>
      <c r="B398" s="171"/>
      <c r="C398" s="171"/>
      <c r="D398" s="167"/>
      <c r="E398" s="153"/>
      <c r="F398" s="127" t="s">
        <v>442</v>
      </c>
      <c r="G398" s="128"/>
      <c r="H398" s="261"/>
      <c r="I398" s="235"/>
      <c r="J398" s="235"/>
    </row>
    <row r="399" spans="1:10" ht="26.4">
      <c r="A399" s="171"/>
      <c r="B399" s="171"/>
      <c r="C399" s="171"/>
      <c r="D399" s="167"/>
      <c r="E399" s="153"/>
      <c r="F399" s="127" t="s">
        <v>443</v>
      </c>
      <c r="G399" s="128"/>
      <c r="H399" s="261"/>
      <c r="I399" s="235"/>
      <c r="J399" s="235"/>
    </row>
    <row r="400" spans="1:10">
      <c r="A400" s="171"/>
      <c r="B400" s="171"/>
      <c r="C400" s="171"/>
      <c r="D400" s="172"/>
      <c r="E400" s="181"/>
      <c r="F400" s="262" t="s">
        <v>306</v>
      </c>
      <c r="G400" s="212"/>
      <c r="H400" s="222"/>
      <c r="I400" s="252"/>
      <c r="J400" s="235"/>
    </row>
    <row r="401" spans="1:10">
      <c r="A401" s="171"/>
      <c r="B401" s="171"/>
      <c r="C401" s="171"/>
      <c r="D401" s="172"/>
      <c r="E401" s="181"/>
      <c r="F401" s="217" t="s">
        <v>444</v>
      </c>
      <c r="G401" s="212"/>
      <c r="H401" s="222"/>
      <c r="I401" s="252"/>
      <c r="J401" s="235"/>
    </row>
    <row r="402" spans="1:10" ht="26.4">
      <c r="A402" s="171"/>
      <c r="B402" s="171"/>
      <c r="C402" s="171"/>
      <c r="D402" s="167">
        <v>1</v>
      </c>
      <c r="E402" s="153"/>
      <c r="F402" s="127" t="s">
        <v>445</v>
      </c>
      <c r="G402" s="177" t="s">
        <v>23</v>
      </c>
      <c r="H402" s="263">
        <v>1</v>
      </c>
      <c r="I402" s="230"/>
      <c r="J402" s="230">
        <f>H402*I402</f>
        <v>0</v>
      </c>
    </row>
    <row r="403" spans="1:10">
      <c r="A403" s="172"/>
      <c r="B403" s="172"/>
      <c r="C403" s="172"/>
      <c r="D403" s="172"/>
      <c r="E403" s="179"/>
      <c r="F403" s="180"/>
      <c r="G403" s="143"/>
      <c r="H403" s="113"/>
      <c r="I403" s="324"/>
      <c r="J403" s="379"/>
    </row>
    <row r="404" spans="1:10">
      <c r="A404" s="183" t="s">
        <v>133</v>
      </c>
      <c r="B404" s="183">
        <v>6</v>
      </c>
      <c r="C404" s="166">
        <v>2</v>
      </c>
      <c r="D404" s="167"/>
      <c r="E404" s="181"/>
      <c r="F404" s="226" t="s">
        <v>446</v>
      </c>
      <c r="H404" s="221"/>
      <c r="I404" s="275"/>
      <c r="J404" s="275"/>
    </row>
    <row r="405" spans="1:10" ht="39.6">
      <c r="A405" s="171"/>
      <c r="B405" s="171"/>
      <c r="C405" s="171"/>
      <c r="D405" s="167"/>
      <c r="E405" s="153"/>
      <c r="F405" s="127" t="s">
        <v>447</v>
      </c>
      <c r="G405" s="128"/>
      <c r="H405" s="261"/>
      <c r="I405" s="235"/>
      <c r="J405" s="235"/>
    </row>
    <row r="406" spans="1:10" ht="26.4">
      <c r="A406" s="171"/>
      <c r="B406" s="171"/>
      <c r="C406" s="171"/>
      <c r="D406" s="167"/>
      <c r="E406" s="153"/>
      <c r="F406" s="127" t="s">
        <v>448</v>
      </c>
      <c r="G406" s="128"/>
      <c r="H406" s="261"/>
      <c r="I406" s="235"/>
      <c r="J406" s="235"/>
    </row>
    <row r="407" spans="1:10">
      <c r="A407" s="171"/>
      <c r="B407" s="171"/>
      <c r="C407" s="171"/>
      <c r="D407" s="167"/>
      <c r="E407" s="153"/>
      <c r="F407" s="238" t="s">
        <v>449</v>
      </c>
      <c r="G407" s="128"/>
      <c r="H407" s="261"/>
      <c r="I407" s="235"/>
      <c r="J407" s="235"/>
    </row>
    <row r="408" spans="1:10" ht="41.4">
      <c r="A408" s="171"/>
      <c r="B408" s="171"/>
      <c r="C408" s="171"/>
      <c r="D408" s="167"/>
      <c r="E408" s="153"/>
      <c r="F408" s="238" t="s">
        <v>450</v>
      </c>
      <c r="G408" s="128"/>
      <c r="H408" s="261"/>
      <c r="I408" s="235"/>
      <c r="J408" s="235"/>
    </row>
    <row r="409" spans="1:10" ht="41.4">
      <c r="A409" s="171"/>
      <c r="B409" s="171"/>
      <c r="C409" s="171"/>
      <c r="D409" s="167"/>
      <c r="E409" s="153"/>
      <c r="F409" s="238" t="s">
        <v>451</v>
      </c>
      <c r="G409" s="128"/>
      <c r="H409" s="261"/>
      <c r="I409" s="235"/>
      <c r="J409" s="235"/>
    </row>
    <row r="410" spans="1:10" ht="41.4">
      <c r="A410" s="171"/>
      <c r="B410" s="171"/>
      <c r="C410" s="171"/>
      <c r="D410" s="167"/>
      <c r="E410" s="153"/>
      <c r="F410" s="238" t="s">
        <v>452</v>
      </c>
      <c r="G410" s="128"/>
      <c r="H410" s="261"/>
      <c r="I410" s="235"/>
      <c r="J410" s="235"/>
    </row>
    <row r="411" spans="1:10" ht="27.6">
      <c r="A411" s="171"/>
      <c r="B411" s="171"/>
      <c r="C411" s="171"/>
      <c r="D411" s="167"/>
      <c r="E411" s="153"/>
      <c r="F411" s="238" t="s">
        <v>453</v>
      </c>
      <c r="G411" s="128"/>
      <c r="H411" s="261"/>
      <c r="I411" s="235"/>
      <c r="J411" s="235"/>
    </row>
    <row r="412" spans="1:10" ht="27.6">
      <c r="A412" s="171"/>
      <c r="B412" s="171"/>
      <c r="C412" s="171"/>
      <c r="D412" s="167"/>
      <c r="E412" s="153"/>
      <c r="F412" s="238" t="s">
        <v>442</v>
      </c>
      <c r="G412" s="128"/>
      <c r="H412" s="261"/>
      <c r="I412" s="235"/>
      <c r="J412" s="235"/>
    </row>
    <row r="413" spans="1:10" ht="55.2">
      <c r="A413" s="171"/>
      <c r="B413" s="171"/>
      <c r="C413" s="171"/>
      <c r="D413" s="167"/>
      <c r="E413" s="153"/>
      <c r="F413" s="238" t="s">
        <v>454</v>
      </c>
      <c r="G413" s="128"/>
      <c r="H413" s="261"/>
      <c r="I413" s="235"/>
      <c r="J413" s="235"/>
    </row>
    <row r="414" spans="1:10" ht="41.4">
      <c r="A414" s="171"/>
      <c r="B414" s="171"/>
      <c r="C414" s="171"/>
      <c r="D414" s="167"/>
      <c r="E414" s="153"/>
      <c r="F414" s="238" t="s">
        <v>455</v>
      </c>
      <c r="G414" s="128"/>
      <c r="H414" s="261"/>
      <c r="I414" s="235"/>
      <c r="J414" s="235"/>
    </row>
    <row r="415" spans="1:10">
      <c r="A415" s="171"/>
      <c r="B415" s="171"/>
      <c r="C415" s="171"/>
      <c r="D415" s="167"/>
      <c r="E415" s="153"/>
      <c r="F415" s="247" t="s">
        <v>456</v>
      </c>
      <c r="G415" s="128"/>
      <c r="H415" s="261"/>
      <c r="I415" s="235"/>
      <c r="J415" s="235"/>
    </row>
    <row r="416" spans="1:10">
      <c r="A416" s="171"/>
      <c r="B416" s="171"/>
      <c r="C416" s="171"/>
      <c r="D416" s="167"/>
      <c r="E416" s="264" t="s">
        <v>223</v>
      </c>
      <c r="F416" s="238" t="s">
        <v>457</v>
      </c>
      <c r="G416" s="128"/>
      <c r="H416" s="261"/>
      <c r="I416" s="235"/>
      <c r="J416" s="235"/>
    </row>
    <row r="417" spans="1:10" ht="41.4">
      <c r="A417" s="171"/>
      <c r="B417" s="171"/>
      <c r="C417" s="171"/>
      <c r="D417" s="167"/>
      <c r="E417" s="264" t="s">
        <v>223</v>
      </c>
      <c r="F417" s="238" t="s">
        <v>458</v>
      </c>
      <c r="G417" s="128"/>
      <c r="H417" s="261"/>
      <c r="I417" s="235"/>
      <c r="J417" s="235"/>
    </row>
    <row r="418" spans="1:10" ht="27.6">
      <c r="A418" s="183"/>
      <c r="B418" s="183"/>
      <c r="C418" s="166"/>
      <c r="D418" s="167"/>
      <c r="E418" s="264" t="s">
        <v>223</v>
      </c>
      <c r="F418" s="238" t="s">
        <v>459</v>
      </c>
      <c r="G418" s="128"/>
      <c r="H418" s="234"/>
      <c r="I418" s="235"/>
      <c r="J418" s="235" t="s">
        <v>193</v>
      </c>
    </row>
    <row r="419" spans="1:10" ht="27.6">
      <c r="A419" s="171"/>
      <c r="B419" s="171"/>
      <c r="C419" s="171"/>
      <c r="D419" s="167"/>
      <c r="E419" s="264" t="s">
        <v>223</v>
      </c>
      <c r="F419" s="238" t="s">
        <v>453</v>
      </c>
      <c r="G419" s="128"/>
      <c r="H419" s="261"/>
      <c r="I419" s="235"/>
      <c r="J419" s="235" t="s">
        <v>193</v>
      </c>
    </row>
    <row r="420" spans="1:10">
      <c r="A420" s="171"/>
      <c r="B420" s="171"/>
      <c r="C420" s="171"/>
      <c r="D420" s="167"/>
      <c r="E420" s="264" t="s">
        <v>223</v>
      </c>
      <c r="F420" s="238" t="s">
        <v>460</v>
      </c>
      <c r="G420" s="128"/>
      <c r="H420" s="261"/>
      <c r="I420" s="235"/>
      <c r="J420" s="235" t="s">
        <v>193</v>
      </c>
    </row>
    <row r="421" spans="1:10">
      <c r="A421" s="171"/>
      <c r="B421" s="171"/>
      <c r="C421" s="171"/>
      <c r="D421" s="167"/>
      <c r="E421" s="125" t="s">
        <v>223</v>
      </c>
      <c r="F421" s="238"/>
      <c r="G421" s="128"/>
      <c r="H421" s="214"/>
      <c r="I421" s="235"/>
      <c r="J421" s="235" t="s">
        <v>193</v>
      </c>
    </row>
    <row r="422" spans="1:10" ht="27">
      <c r="A422" s="171"/>
      <c r="B422" s="171"/>
      <c r="C422" s="171"/>
      <c r="D422" s="172"/>
      <c r="E422" s="181"/>
      <c r="F422" s="262" t="s">
        <v>461</v>
      </c>
      <c r="G422" s="212"/>
      <c r="H422" s="222"/>
      <c r="I422" s="252"/>
      <c r="J422" s="235"/>
    </row>
    <row r="423" spans="1:10">
      <c r="A423" s="171"/>
      <c r="B423" s="171"/>
      <c r="C423" s="171"/>
      <c r="D423" s="172"/>
      <c r="E423" s="181"/>
      <c r="F423" s="265"/>
      <c r="G423" s="212"/>
      <c r="H423" s="222"/>
      <c r="I423" s="252"/>
      <c r="J423" s="235"/>
    </row>
    <row r="424" spans="1:10" ht="66">
      <c r="A424" s="171"/>
      <c r="B424" s="171"/>
      <c r="C424" s="171"/>
      <c r="D424" s="167">
        <v>1</v>
      </c>
      <c r="E424" s="181"/>
      <c r="F424" s="127" t="s">
        <v>462</v>
      </c>
      <c r="G424" s="177" t="s">
        <v>23</v>
      </c>
      <c r="H424" s="178">
        <v>4</v>
      </c>
      <c r="I424" s="230"/>
      <c r="J424" s="230">
        <f>H424*I424</f>
        <v>0</v>
      </c>
    </row>
    <row r="425" spans="1:10" ht="26.4">
      <c r="A425" s="171"/>
      <c r="B425" s="171"/>
      <c r="C425" s="171"/>
      <c r="D425" s="167"/>
      <c r="E425" s="181"/>
      <c r="F425" s="184" t="s">
        <v>463</v>
      </c>
      <c r="G425" s="128"/>
      <c r="H425" s="174"/>
      <c r="I425" s="235"/>
      <c r="J425" s="235"/>
    </row>
    <row r="426" spans="1:10" ht="92.4">
      <c r="A426" s="171"/>
      <c r="B426" s="171"/>
      <c r="C426" s="171"/>
      <c r="D426" s="167"/>
      <c r="E426" s="181"/>
      <c r="F426" s="127" t="s">
        <v>464</v>
      </c>
      <c r="G426" s="128"/>
      <c r="H426" s="174"/>
      <c r="I426" s="235"/>
      <c r="J426" s="235"/>
    </row>
    <row r="427" spans="1:10" ht="26.4">
      <c r="A427" s="171"/>
      <c r="B427" s="171"/>
      <c r="C427" s="171"/>
      <c r="D427" s="167"/>
      <c r="E427" s="181"/>
      <c r="F427" s="127" t="s">
        <v>465</v>
      </c>
      <c r="G427" s="128"/>
      <c r="H427" s="174"/>
      <c r="I427" s="235"/>
      <c r="J427" s="235"/>
    </row>
    <row r="428" spans="1:10" ht="39.6">
      <c r="A428" s="171"/>
      <c r="B428" s="171"/>
      <c r="C428" s="171"/>
      <c r="D428" s="167"/>
      <c r="E428" s="181"/>
      <c r="F428" s="127" t="s">
        <v>466</v>
      </c>
      <c r="G428" s="128"/>
      <c r="H428" s="174"/>
      <c r="I428" s="235"/>
      <c r="J428" s="235"/>
    </row>
    <row r="429" spans="1:10">
      <c r="A429" s="171"/>
      <c r="B429" s="171"/>
      <c r="C429" s="171"/>
      <c r="D429" s="167"/>
      <c r="E429" s="181"/>
      <c r="F429" s="127"/>
      <c r="G429" s="128"/>
      <c r="H429" s="174"/>
      <c r="I429" s="235"/>
      <c r="J429" s="235"/>
    </row>
    <row r="430" spans="1:10" ht="52.8">
      <c r="A430" s="171"/>
      <c r="B430" s="171"/>
      <c r="C430" s="171"/>
      <c r="D430" s="167">
        <v>2</v>
      </c>
      <c r="E430" s="181"/>
      <c r="F430" s="127" t="s">
        <v>467</v>
      </c>
      <c r="G430" s="177" t="s">
        <v>23</v>
      </c>
      <c r="H430" s="178">
        <v>1</v>
      </c>
      <c r="I430" s="230"/>
      <c r="J430" s="230">
        <f>H430*I430</f>
        <v>0</v>
      </c>
    </row>
    <row r="431" spans="1:10" ht="66">
      <c r="A431" s="171"/>
      <c r="B431" s="171"/>
      <c r="C431" s="171"/>
      <c r="D431" s="167"/>
      <c r="E431" s="181"/>
      <c r="F431" s="184" t="s">
        <v>468</v>
      </c>
      <c r="G431" s="128"/>
      <c r="H431" s="174"/>
      <c r="I431" s="235"/>
      <c r="J431" s="235"/>
    </row>
    <row r="432" spans="1:10" ht="52.8">
      <c r="A432" s="171"/>
      <c r="B432" s="171"/>
      <c r="C432" s="171"/>
      <c r="D432" s="167"/>
      <c r="E432" s="181"/>
      <c r="F432" s="127" t="s">
        <v>469</v>
      </c>
      <c r="G432" s="128"/>
      <c r="H432" s="174"/>
      <c r="I432" s="235"/>
      <c r="J432" s="235"/>
    </row>
    <row r="433" spans="1:10" ht="39.6">
      <c r="A433" s="171"/>
      <c r="B433" s="171"/>
      <c r="C433" s="171"/>
      <c r="D433" s="167"/>
      <c r="E433" s="181"/>
      <c r="F433" s="127" t="s">
        <v>466</v>
      </c>
      <c r="G433" s="128"/>
      <c r="H433" s="174"/>
      <c r="I433" s="235"/>
      <c r="J433" s="235"/>
    </row>
    <row r="434" spans="1:10">
      <c r="A434" s="171"/>
      <c r="B434" s="171"/>
      <c r="C434" s="171"/>
      <c r="D434" s="167"/>
      <c r="E434" s="181"/>
      <c r="F434" s="127"/>
      <c r="G434" s="128"/>
      <c r="H434" s="174"/>
      <c r="I434" s="235"/>
      <c r="J434" s="235"/>
    </row>
    <row r="435" spans="1:10" ht="52.8">
      <c r="A435" s="171"/>
      <c r="B435" s="171"/>
      <c r="C435" s="171"/>
      <c r="D435" s="167">
        <v>3</v>
      </c>
      <c r="E435" s="181"/>
      <c r="F435" s="127" t="s">
        <v>470</v>
      </c>
      <c r="G435" s="177" t="s">
        <v>23</v>
      </c>
      <c r="H435" s="178">
        <v>1</v>
      </c>
      <c r="I435" s="230"/>
      <c r="J435" s="230">
        <f>H435*I435</f>
        <v>0</v>
      </c>
    </row>
    <row r="436" spans="1:10" ht="52.8">
      <c r="A436" s="171"/>
      <c r="B436" s="171"/>
      <c r="C436" s="171"/>
      <c r="D436" s="167"/>
      <c r="E436" s="181"/>
      <c r="F436" s="184" t="s">
        <v>471</v>
      </c>
      <c r="G436" s="128"/>
      <c r="H436" s="174"/>
      <c r="I436" s="235"/>
      <c r="J436" s="235"/>
    </row>
    <row r="437" spans="1:10" ht="52.8">
      <c r="A437" s="171"/>
      <c r="B437" s="171"/>
      <c r="C437" s="171"/>
      <c r="D437" s="167"/>
      <c r="E437" s="181"/>
      <c r="F437" s="127" t="s">
        <v>469</v>
      </c>
      <c r="G437" s="128"/>
      <c r="H437" s="174"/>
      <c r="I437" s="235"/>
      <c r="J437" s="235"/>
    </row>
    <row r="438" spans="1:10" ht="39.6">
      <c r="A438" s="171"/>
      <c r="B438" s="171"/>
      <c r="C438" s="171"/>
      <c r="D438" s="167"/>
      <c r="E438" s="181"/>
      <c r="F438" s="127" t="s">
        <v>466</v>
      </c>
      <c r="G438" s="128"/>
      <c r="H438" s="174"/>
      <c r="I438" s="235"/>
      <c r="J438" s="235"/>
    </row>
    <row r="439" spans="1:10">
      <c r="A439" s="171"/>
      <c r="B439" s="171"/>
      <c r="C439" s="171"/>
      <c r="D439" s="167"/>
      <c r="E439" s="181"/>
      <c r="F439" s="127"/>
      <c r="G439" s="128"/>
      <c r="H439" s="174"/>
      <c r="I439" s="235"/>
      <c r="J439" s="235"/>
    </row>
    <row r="440" spans="1:10">
      <c r="A440" s="172"/>
      <c r="B440" s="172"/>
      <c r="C440" s="172"/>
      <c r="D440" s="172"/>
      <c r="E440" s="179"/>
      <c r="F440" s="180"/>
      <c r="G440" s="143"/>
      <c r="H440" s="266"/>
      <c r="I440" s="324"/>
      <c r="J440" s="379"/>
    </row>
    <row r="441" spans="1:10" ht="15" thickBot="1">
      <c r="A441" s="172"/>
      <c r="B441" s="172"/>
      <c r="C441" s="172"/>
      <c r="D441" s="172"/>
      <c r="E441" s="179"/>
      <c r="F441" s="180"/>
      <c r="G441" s="143"/>
      <c r="H441" s="113"/>
      <c r="I441" s="324"/>
      <c r="J441" s="379"/>
    </row>
    <row r="442" spans="1:10" ht="35.1" customHeight="1" thickTop="1" thickBot="1">
      <c r="A442" s="195" t="s">
        <v>133</v>
      </c>
      <c r="B442" s="196">
        <v>6</v>
      </c>
      <c r="C442" s="197"/>
      <c r="D442" s="198"/>
      <c r="E442" s="199"/>
      <c r="F442" s="197" t="s">
        <v>142</v>
      </c>
      <c r="G442" s="200"/>
      <c r="H442" s="223"/>
      <c r="I442" s="326"/>
      <c r="J442" s="380">
        <f>SUM(J395:J441)</f>
        <v>0</v>
      </c>
    </row>
    <row r="443" spans="1:10" ht="15" thickTop="1">
      <c r="A443" s="202"/>
      <c r="B443" s="202"/>
      <c r="C443" s="202"/>
      <c r="D443" s="203"/>
      <c r="E443" s="126"/>
      <c r="F443" s="202"/>
      <c r="G443" s="128"/>
      <c r="H443" s="224"/>
      <c r="I443" s="235"/>
      <c r="J443" s="377"/>
    </row>
    <row r="444" spans="1:10">
      <c r="A444" s="172" t="s">
        <v>193</v>
      </c>
      <c r="B444" s="172"/>
      <c r="C444" s="172"/>
      <c r="D444" s="172"/>
      <c r="E444" s="126"/>
      <c r="F444" s="127"/>
      <c r="G444" s="128"/>
      <c r="H444" s="224"/>
      <c r="I444" s="235"/>
      <c r="J444" s="235"/>
    </row>
    <row r="445" spans="1:10">
      <c r="A445" s="205" t="s">
        <v>133</v>
      </c>
      <c r="B445" s="205">
        <v>7</v>
      </c>
      <c r="C445" s="205"/>
      <c r="D445" s="206"/>
      <c r="E445" s="205"/>
      <c r="F445" s="205" t="s">
        <v>143</v>
      </c>
      <c r="G445" s="128"/>
      <c r="H445" s="233"/>
      <c r="I445" s="235"/>
      <c r="J445" s="252"/>
    </row>
    <row r="446" spans="1:10">
      <c r="A446" s="150"/>
      <c r="B446" s="150"/>
      <c r="C446" s="150"/>
      <c r="D446" s="163"/>
      <c r="E446" s="207"/>
      <c r="F446" s="208"/>
      <c r="G446" s="128"/>
      <c r="H446" s="222"/>
      <c r="I446" s="235"/>
      <c r="J446" s="235"/>
    </row>
    <row r="447" spans="1:10" ht="26.4">
      <c r="A447" s="183" t="s">
        <v>133</v>
      </c>
      <c r="B447" s="183">
        <v>7</v>
      </c>
      <c r="C447" s="166">
        <v>1</v>
      </c>
      <c r="D447" s="167"/>
      <c r="E447" s="153"/>
      <c r="F447" s="184" t="s">
        <v>472</v>
      </c>
      <c r="G447" s="128"/>
      <c r="H447" s="261"/>
      <c r="I447" s="235"/>
      <c r="J447" s="235"/>
    </row>
    <row r="448" spans="1:10" ht="26.4">
      <c r="A448" s="171"/>
      <c r="B448" s="171"/>
      <c r="C448" s="171"/>
      <c r="D448" s="167"/>
      <c r="E448" s="153"/>
      <c r="F448" s="127" t="s">
        <v>473</v>
      </c>
      <c r="G448" s="128"/>
      <c r="H448" s="261"/>
      <c r="I448" s="235"/>
      <c r="J448" s="235"/>
    </row>
    <row r="449" spans="1:10" ht="26.4">
      <c r="A449" s="171"/>
      <c r="B449" s="171"/>
      <c r="C449" s="171"/>
      <c r="D449" s="167"/>
      <c r="E449" s="153"/>
      <c r="F449" s="127" t="s">
        <v>441</v>
      </c>
      <c r="G449" s="128"/>
      <c r="H449" s="261"/>
      <c r="I449" s="235"/>
      <c r="J449" s="235"/>
    </row>
    <row r="450" spans="1:10" ht="39.6">
      <c r="A450" s="171"/>
      <c r="B450" s="171"/>
      <c r="C450" s="171"/>
      <c r="D450" s="167"/>
      <c r="E450" s="153"/>
      <c r="F450" s="127" t="s">
        <v>474</v>
      </c>
      <c r="G450" s="128"/>
      <c r="H450" s="261"/>
      <c r="I450" s="235"/>
      <c r="J450" s="235"/>
    </row>
    <row r="451" spans="1:10" ht="39.6">
      <c r="A451" s="171"/>
      <c r="B451" s="171"/>
      <c r="C451" s="171"/>
      <c r="D451" s="167"/>
      <c r="E451" s="153"/>
      <c r="F451" s="127" t="s">
        <v>475</v>
      </c>
      <c r="G451" s="128"/>
      <c r="H451" s="261"/>
      <c r="I451" s="235"/>
      <c r="J451" s="235"/>
    </row>
    <row r="452" spans="1:10" ht="26.4">
      <c r="A452" s="171"/>
      <c r="B452" s="171"/>
      <c r="C452" s="171"/>
      <c r="D452" s="167"/>
      <c r="E452" s="153"/>
      <c r="F452" s="127" t="s">
        <v>476</v>
      </c>
      <c r="G452" s="128"/>
      <c r="H452" s="261"/>
      <c r="I452" s="235"/>
      <c r="J452" s="235"/>
    </row>
    <row r="453" spans="1:10">
      <c r="A453" s="171"/>
      <c r="B453" s="171"/>
      <c r="C453" s="171"/>
      <c r="D453" s="172"/>
      <c r="E453" s="181"/>
      <c r="F453" s="262" t="s">
        <v>306</v>
      </c>
      <c r="G453" s="212"/>
      <c r="H453" s="222"/>
      <c r="I453" s="252"/>
      <c r="J453" s="235"/>
    </row>
    <row r="454" spans="1:10" ht="66">
      <c r="A454" s="171"/>
      <c r="B454" s="171"/>
      <c r="C454" s="171"/>
      <c r="D454" s="167">
        <v>1</v>
      </c>
      <c r="E454" s="181"/>
      <c r="F454" s="193" t="s">
        <v>477</v>
      </c>
      <c r="G454" s="177" t="s">
        <v>23</v>
      </c>
      <c r="H454" s="178">
        <v>3</v>
      </c>
      <c r="I454" s="230"/>
      <c r="J454" s="230">
        <f>H454*I454</f>
        <v>0</v>
      </c>
    </row>
    <row r="455" spans="1:10" ht="66">
      <c r="A455" s="171"/>
      <c r="B455" s="171"/>
      <c r="C455" s="171"/>
      <c r="D455" s="167">
        <v>2</v>
      </c>
      <c r="E455" s="181"/>
      <c r="F455" s="267" t="s">
        <v>478</v>
      </c>
      <c r="G455" s="177" t="s">
        <v>23</v>
      </c>
      <c r="H455" s="178">
        <v>3</v>
      </c>
      <c r="I455" s="230"/>
      <c r="J455" s="230">
        <f t="shared" ref="J455:J456" si="8">H455*I455</f>
        <v>0</v>
      </c>
    </row>
    <row r="456" spans="1:10" ht="79.2">
      <c r="A456" s="171"/>
      <c r="B456" s="171"/>
      <c r="C456" s="171"/>
      <c r="D456" s="167">
        <v>3</v>
      </c>
      <c r="E456" s="181"/>
      <c r="F456" s="267" t="s">
        <v>479</v>
      </c>
      <c r="G456" s="177" t="s">
        <v>23</v>
      </c>
      <c r="H456" s="178">
        <v>1</v>
      </c>
      <c r="I456" s="230"/>
      <c r="J456" s="230">
        <f t="shared" si="8"/>
        <v>0</v>
      </c>
    </row>
    <row r="457" spans="1:10">
      <c r="A457" s="172"/>
      <c r="B457" s="172"/>
      <c r="C457" s="172"/>
      <c r="D457" s="172"/>
      <c r="E457" s="179"/>
      <c r="F457" s="180"/>
      <c r="G457" s="143"/>
      <c r="H457" s="113"/>
      <c r="I457" s="324"/>
      <c r="J457" s="379"/>
    </row>
    <row r="458" spans="1:10" ht="52.8">
      <c r="A458" s="165" t="s">
        <v>133</v>
      </c>
      <c r="B458" s="183">
        <v>7</v>
      </c>
      <c r="C458" s="166">
        <v>2</v>
      </c>
      <c r="D458" s="167"/>
      <c r="E458" s="181"/>
      <c r="F458" s="184" t="s">
        <v>480</v>
      </c>
      <c r="G458" s="177" t="s">
        <v>23</v>
      </c>
      <c r="H458" s="178">
        <v>2</v>
      </c>
      <c r="I458" s="230"/>
      <c r="J458" s="230">
        <f>H458*I458</f>
        <v>0</v>
      </c>
    </row>
    <row r="459" spans="1:10" ht="26.4">
      <c r="A459" s="171"/>
      <c r="B459" s="171"/>
      <c r="C459" s="171"/>
      <c r="D459" s="167"/>
      <c r="E459" s="181"/>
      <c r="F459" s="127" t="s">
        <v>481</v>
      </c>
      <c r="G459" s="128"/>
      <c r="H459" s="214"/>
      <c r="I459" s="235"/>
      <c r="J459" s="235"/>
    </row>
    <row r="460" spans="1:10">
      <c r="A460" s="171"/>
      <c r="B460" s="171"/>
      <c r="C460" s="171"/>
      <c r="D460" s="167"/>
      <c r="E460" s="181"/>
      <c r="F460" s="127"/>
      <c r="G460" s="128"/>
      <c r="H460" s="214"/>
      <c r="I460" s="235"/>
      <c r="J460" s="235"/>
    </row>
    <row r="461" spans="1:10" ht="52.8">
      <c r="A461" s="183" t="s">
        <v>133</v>
      </c>
      <c r="B461" s="183">
        <v>7</v>
      </c>
      <c r="C461" s="166">
        <v>3</v>
      </c>
      <c r="D461" s="167"/>
      <c r="E461" s="181"/>
      <c r="F461" s="191" t="s">
        <v>482</v>
      </c>
      <c r="G461" s="177" t="s">
        <v>23</v>
      </c>
      <c r="H461" s="178">
        <v>2</v>
      </c>
      <c r="I461" s="230"/>
      <c r="J461" s="230">
        <f>H461*I461</f>
        <v>0</v>
      </c>
    </row>
    <row r="462" spans="1:10">
      <c r="A462" s="171"/>
      <c r="B462" s="171"/>
      <c r="C462" s="171"/>
      <c r="D462" s="172"/>
      <c r="E462" s="181"/>
      <c r="F462" s="127"/>
      <c r="G462" s="128"/>
      <c r="H462" s="231"/>
      <c r="I462" s="235"/>
      <c r="J462" s="235"/>
    </row>
    <row r="463" spans="1:10" ht="15" thickBot="1">
      <c r="A463" s="172"/>
      <c r="B463" s="172"/>
      <c r="C463" s="172"/>
      <c r="D463" s="172"/>
      <c r="E463" s="179"/>
      <c r="F463" s="180"/>
      <c r="G463" s="143"/>
      <c r="H463" s="113"/>
      <c r="I463" s="324"/>
      <c r="J463" s="379"/>
    </row>
    <row r="464" spans="1:10" ht="35.1" customHeight="1" thickTop="1" thickBot="1">
      <c r="A464" s="268" t="s">
        <v>133</v>
      </c>
      <c r="B464" s="196">
        <v>7</v>
      </c>
      <c r="C464" s="197"/>
      <c r="D464" s="198"/>
      <c r="E464" s="199"/>
      <c r="F464" s="197" t="s">
        <v>143</v>
      </c>
      <c r="G464" s="200"/>
      <c r="H464" s="223"/>
      <c r="I464" s="326"/>
      <c r="J464" s="380">
        <f>SUM(J448:J463)</f>
        <v>0</v>
      </c>
    </row>
    <row r="465" spans="1:10" ht="15" thickTop="1">
      <c r="A465" s="202"/>
      <c r="B465" s="202"/>
      <c r="C465" s="202"/>
      <c r="D465" s="203"/>
      <c r="E465" s="126"/>
      <c r="F465" s="202"/>
      <c r="G465" s="128"/>
      <c r="H465" s="224"/>
      <c r="I465" s="235"/>
      <c r="J465" s="377"/>
    </row>
    <row r="466" spans="1:10">
      <c r="A466" s="202"/>
      <c r="B466" s="202"/>
      <c r="C466" s="202"/>
      <c r="D466" s="203"/>
      <c r="E466" s="126"/>
      <c r="F466" s="202"/>
      <c r="G466" s="128"/>
      <c r="H466" s="224"/>
      <c r="I466" s="235"/>
      <c r="J466" s="235"/>
    </row>
    <row r="467" spans="1:10">
      <c r="A467" s="205" t="s">
        <v>133</v>
      </c>
      <c r="B467" s="205">
        <v>8</v>
      </c>
      <c r="C467" s="205"/>
      <c r="D467" s="206"/>
      <c r="E467" s="205"/>
      <c r="F467" s="205" t="s">
        <v>144</v>
      </c>
      <c r="G467" s="128"/>
      <c r="H467" s="233"/>
      <c r="I467" s="235"/>
      <c r="J467" s="252"/>
    </row>
    <row r="468" spans="1:10">
      <c r="A468" s="172"/>
      <c r="B468" s="172"/>
      <c r="C468" s="172"/>
      <c r="D468" s="172"/>
      <c r="E468" s="179"/>
      <c r="F468" s="180"/>
      <c r="G468" s="143"/>
      <c r="H468" s="113"/>
      <c r="I468" s="324"/>
      <c r="J468" s="379"/>
    </row>
    <row r="469" spans="1:10">
      <c r="A469" s="183" t="s">
        <v>133</v>
      </c>
      <c r="B469" s="183">
        <v>8</v>
      </c>
      <c r="C469" s="166">
        <v>1</v>
      </c>
      <c r="D469" s="167"/>
      <c r="E469" s="181"/>
      <c r="F469" s="184" t="s">
        <v>483</v>
      </c>
      <c r="G469" s="128"/>
      <c r="H469" s="170"/>
      <c r="I469" s="235"/>
      <c r="J469" s="235" t="s">
        <v>193</v>
      </c>
    </row>
    <row r="470" spans="1:10" ht="43.2">
      <c r="A470" s="171"/>
      <c r="B470" s="171"/>
      <c r="C470" s="171"/>
      <c r="D470" s="172"/>
      <c r="E470" s="181"/>
      <c r="F470" s="182" t="s">
        <v>484</v>
      </c>
      <c r="G470" s="128"/>
      <c r="H470" s="174"/>
      <c r="I470" s="235"/>
      <c r="J470" s="235"/>
    </row>
    <row r="471" spans="1:10" ht="28.8">
      <c r="A471" s="171"/>
      <c r="B471" s="171"/>
      <c r="C471" s="171"/>
      <c r="D471" s="172"/>
      <c r="E471" s="181"/>
      <c r="F471" s="182" t="s">
        <v>485</v>
      </c>
      <c r="G471" s="128"/>
      <c r="H471" s="174"/>
      <c r="I471" s="235"/>
      <c r="J471" s="235"/>
    </row>
    <row r="472" spans="1:10">
      <c r="A472" s="171"/>
      <c r="B472" s="171"/>
      <c r="C472" s="171"/>
      <c r="D472" s="172"/>
      <c r="E472" s="181"/>
      <c r="F472" s="182" t="s">
        <v>486</v>
      </c>
      <c r="G472" s="128"/>
      <c r="H472" s="174"/>
      <c r="I472" s="235"/>
      <c r="J472" s="235"/>
    </row>
    <row r="473" spans="1:10">
      <c r="A473" s="171"/>
      <c r="B473" s="171"/>
      <c r="C473" s="171"/>
      <c r="D473" s="172"/>
      <c r="E473" s="181"/>
      <c r="F473" s="182" t="s">
        <v>487</v>
      </c>
      <c r="G473" s="128"/>
      <c r="H473" s="174"/>
      <c r="I473" s="235"/>
      <c r="J473" s="235" t="s">
        <v>193</v>
      </c>
    </row>
    <row r="474" spans="1:10">
      <c r="A474" s="171"/>
      <c r="B474" s="171"/>
      <c r="C474" s="171"/>
      <c r="D474" s="172"/>
      <c r="E474" s="181"/>
      <c r="F474" s="127" t="s">
        <v>488</v>
      </c>
      <c r="G474" s="177" t="s">
        <v>23</v>
      </c>
      <c r="H474" s="229">
        <v>1</v>
      </c>
      <c r="I474" s="230"/>
      <c r="J474" s="230">
        <f>H474*I474</f>
        <v>0</v>
      </c>
    </row>
    <row r="475" spans="1:10">
      <c r="A475" s="172"/>
      <c r="B475" s="172"/>
      <c r="C475" s="172"/>
      <c r="D475" s="172"/>
      <c r="E475" s="179"/>
      <c r="F475" s="180"/>
      <c r="G475" s="143"/>
      <c r="H475" s="113"/>
      <c r="I475" s="324"/>
      <c r="J475" s="379"/>
    </row>
    <row r="476" spans="1:10" ht="15" thickBot="1">
      <c r="A476" s="172"/>
      <c r="B476" s="172"/>
      <c r="C476" s="172"/>
      <c r="D476" s="172"/>
      <c r="E476" s="179"/>
      <c r="F476" s="180"/>
      <c r="G476" s="143"/>
      <c r="H476" s="113"/>
      <c r="I476" s="324"/>
      <c r="J476" s="379"/>
    </row>
    <row r="477" spans="1:10" ht="35.1" customHeight="1" thickTop="1" thickBot="1">
      <c r="A477" s="268" t="s">
        <v>133</v>
      </c>
      <c r="B477" s="196">
        <v>8</v>
      </c>
      <c r="C477" s="197"/>
      <c r="D477" s="198"/>
      <c r="E477" s="199"/>
      <c r="F477" s="197" t="s">
        <v>144</v>
      </c>
      <c r="G477" s="200"/>
      <c r="H477" s="223"/>
      <c r="I477" s="326"/>
      <c r="J477" s="380">
        <f>SUM(J471:J476)</f>
        <v>0</v>
      </c>
    </row>
    <row r="478" spans="1:10" ht="15" thickTop="1">
      <c r="A478" s="202"/>
      <c r="B478" s="202"/>
      <c r="C478" s="202"/>
      <c r="D478" s="203"/>
      <c r="E478" s="126"/>
      <c r="F478" s="202"/>
      <c r="G478" s="128"/>
      <c r="H478" s="224"/>
      <c r="I478" s="235"/>
      <c r="J478" s="377"/>
    </row>
    <row r="479" spans="1:10">
      <c r="A479" s="172" t="s">
        <v>193</v>
      </c>
      <c r="B479" s="172"/>
      <c r="C479" s="172"/>
      <c r="D479" s="172"/>
      <c r="E479" s="126"/>
      <c r="F479" s="127"/>
      <c r="G479" s="128"/>
      <c r="H479" s="224"/>
      <c r="I479" s="235"/>
      <c r="J479" s="235"/>
    </row>
    <row r="480" spans="1:10">
      <c r="A480" s="205" t="s">
        <v>133</v>
      </c>
      <c r="B480" s="205">
        <v>9</v>
      </c>
      <c r="C480" s="205"/>
      <c r="D480" s="206"/>
      <c r="E480" s="205"/>
      <c r="F480" s="205" t="s">
        <v>145</v>
      </c>
      <c r="G480" s="128"/>
      <c r="H480" s="233"/>
      <c r="I480" s="235"/>
      <c r="J480" s="252"/>
    </row>
    <row r="481" spans="1:10">
      <c r="A481" s="205"/>
      <c r="B481" s="205"/>
      <c r="C481" s="205"/>
      <c r="D481" s="206"/>
      <c r="E481" s="205"/>
      <c r="F481" s="205"/>
      <c r="G481" s="128"/>
      <c r="H481" s="233"/>
      <c r="I481" s="235"/>
      <c r="J481" s="252"/>
    </row>
    <row r="482" spans="1:10">
      <c r="A482" s="165" t="s">
        <v>133</v>
      </c>
      <c r="B482" s="166">
        <v>9</v>
      </c>
      <c r="C482" s="166">
        <v>1</v>
      </c>
      <c r="D482" s="167"/>
      <c r="E482" s="181"/>
      <c r="F482" s="184" t="s">
        <v>489</v>
      </c>
      <c r="G482" s="128"/>
      <c r="H482" s="170"/>
      <c r="I482" s="235"/>
      <c r="J482" s="235"/>
    </row>
    <row r="483" spans="1:10" ht="52.8">
      <c r="A483" s="183"/>
      <c r="B483" s="183"/>
      <c r="C483" s="166"/>
      <c r="D483" s="167"/>
      <c r="E483" s="181"/>
      <c r="F483" s="127" t="s">
        <v>490</v>
      </c>
      <c r="G483" s="128"/>
      <c r="H483" s="170"/>
      <c r="I483" s="235"/>
      <c r="J483" s="235"/>
    </row>
    <row r="484" spans="1:10" ht="39.6">
      <c r="A484" s="183"/>
      <c r="B484" s="183"/>
      <c r="C484" s="166"/>
      <c r="D484" s="167"/>
      <c r="E484" s="181"/>
      <c r="F484" s="127" t="s">
        <v>491</v>
      </c>
      <c r="G484" s="128"/>
      <c r="H484" s="170"/>
      <c r="I484" s="235"/>
      <c r="J484" s="235"/>
    </row>
    <row r="485" spans="1:10" ht="39.6">
      <c r="A485" s="183"/>
      <c r="B485" s="183"/>
      <c r="C485" s="166"/>
      <c r="D485" s="167"/>
      <c r="E485" s="181"/>
      <c r="F485" s="127" t="s">
        <v>492</v>
      </c>
      <c r="G485" s="128"/>
      <c r="H485" s="170"/>
      <c r="I485" s="235"/>
      <c r="J485" s="235" t="s">
        <v>193</v>
      </c>
    </row>
    <row r="486" spans="1:10">
      <c r="A486" s="183"/>
      <c r="B486" s="183"/>
      <c r="C486" s="166"/>
      <c r="D486" s="167"/>
      <c r="E486" s="181"/>
      <c r="F486" s="127" t="s">
        <v>487</v>
      </c>
      <c r="G486" s="128"/>
      <c r="H486" s="170"/>
      <c r="I486" s="235"/>
      <c r="J486" s="235" t="s">
        <v>193</v>
      </c>
    </row>
    <row r="487" spans="1:10">
      <c r="A487" s="183"/>
      <c r="B487" s="183"/>
      <c r="C487" s="166"/>
      <c r="D487" s="167"/>
      <c r="E487" s="181"/>
      <c r="F487" s="127" t="s">
        <v>493</v>
      </c>
      <c r="G487" s="128"/>
      <c r="H487" s="170"/>
      <c r="I487" s="235"/>
      <c r="J487" s="235" t="s">
        <v>193</v>
      </c>
    </row>
    <row r="488" spans="1:10">
      <c r="A488" s="183"/>
      <c r="B488" s="183"/>
      <c r="C488" s="166"/>
      <c r="D488" s="167"/>
      <c r="E488" s="181"/>
      <c r="F488" s="127" t="s">
        <v>494</v>
      </c>
      <c r="G488" s="128"/>
      <c r="H488" s="170"/>
      <c r="I488" s="235"/>
      <c r="J488" s="235"/>
    </row>
    <row r="489" spans="1:10">
      <c r="A489" s="183"/>
      <c r="B489" s="183"/>
      <c r="C489" s="166"/>
      <c r="D489" s="167">
        <v>1</v>
      </c>
      <c r="E489" s="228"/>
      <c r="F489" s="127" t="s">
        <v>495</v>
      </c>
      <c r="G489" s="177" t="s">
        <v>23</v>
      </c>
      <c r="H489" s="178">
        <v>1</v>
      </c>
      <c r="I489" s="230"/>
      <c r="J489" s="230">
        <f>H489*I489</f>
        <v>0</v>
      </c>
    </row>
    <row r="490" spans="1:10">
      <c r="A490" s="183"/>
      <c r="B490" s="183"/>
      <c r="C490" s="166"/>
      <c r="D490" s="167">
        <v>2</v>
      </c>
      <c r="E490" s="228"/>
      <c r="F490" s="127" t="s">
        <v>496</v>
      </c>
      <c r="G490" s="177" t="s">
        <v>23</v>
      </c>
      <c r="H490" s="178">
        <v>1</v>
      </c>
      <c r="I490" s="230"/>
      <c r="J490" s="230">
        <f>H490*I490</f>
        <v>0</v>
      </c>
    </row>
    <row r="491" spans="1:10">
      <c r="A491" s="172"/>
      <c r="B491" s="172"/>
      <c r="C491" s="172"/>
      <c r="D491" s="172"/>
      <c r="E491" s="179"/>
      <c r="F491" s="180"/>
      <c r="G491" s="143"/>
      <c r="H491" s="113"/>
      <c r="I491" s="324"/>
      <c r="J491" s="379"/>
    </row>
    <row r="492" spans="1:10" ht="15" thickBot="1">
      <c r="A492" s="172"/>
      <c r="B492" s="172"/>
      <c r="C492" s="172"/>
      <c r="D492" s="172"/>
      <c r="E492" s="179"/>
      <c r="F492" s="180"/>
      <c r="G492" s="143"/>
      <c r="H492" s="113"/>
      <c r="I492" s="324"/>
      <c r="J492" s="379"/>
    </row>
    <row r="493" spans="1:10" ht="35.1" customHeight="1" thickTop="1" thickBot="1">
      <c r="A493" s="268" t="s">
        <v>133</v>
      </c>
      <c r="B493" s="196">
        <v>9</v>
      </c>
      <c r="C493" s="197"/>
      <c r="D493" s="198"/>
      <c r="E493" s="199"/>
      <c r="F493" s="197" t="s">
        <v>145</v>
      </c>
      <c r="G493" s="200"/>
      <c r="H493" s="223"/>
      <c r="I493" s="326"/>
      <c r="J493" s="380">
        <f>SUM(J489:J492)</f>
        <v>0</v>
      </c>
    </row>
    <row r="494" spans="1:10" ht="15" thickTop="1">
      <c r="A494" s="202"/>
      <c r="B494" s="202"/>
      <c r="C494" s="202"/>
      <c r="D494" s="203"/>
      <c r="E494" s="207"/>
      <c r="F494" s="202"/>
      <c r="G494" s="128"/>
      <c r="H494" s="224"/>
      <c r="I494" s="235"/>
      <c r="J494" s="377"/>
    </row>
    <row r="495" spans="1:10">
      <c r="A495" s="172" t="s">
        <v>193</v>
      </c>
      <c r="B495" s="172"/>
      <c r="C495" s="172"/>
      <c r="D495" s="172"/>
      <c r="E495" s="126"/>
      <c r="F495" s="127"/>
      <c r="G495" s="128"/>
      <c r="H495" s="224"/>
      <c r="I495" s="235"/>
      <c r="J495" s="235"/>
    </row>
    <row r="496" spans="1:10">
      <c r="A496" s="205" t="s">
        <v>133</v>
      </c>
      <c r="B496" s="205">
        <v>10</v>
      </c>
      <c r="C496" s="205"/>
      <c r="D496" s="206"/>
      <c r="E496" s="205"/>
      <c r="F496" s="205" t="s">
        <v>146</v>
      </c>
      <c r="G496" s="128"/>
      <c r="H496" s="224"/>
      <c r="I496" s="235"/>
      <c r="J496" s="235"/>
    </row>
    <row r="497" spans="1:10">
      <c r="A497" s="205"/>
      <c r="B497" s="205"/>
      <c r="C497" s="205"/>
      <c r="D497" s="206"/>
      <c r="E497" s="205"/>
      <c r="F497" s="205" t="s">
        <v>301</v>
      </c>
      <c r="G497" s="128"/>
      <c r="H497" s="224"/>
      <c r="I497" s="235"/>
      <c r="J497" s="235"/>
    </row>
    <row r="498" spans="1:10">
      <c r="A498" s="183" t="s">
        <v>133</v>
      </c>
      <c r="B498" s="183">
        <v>10</v>
      </c>
      <c r="C498" s="166">
        <v>1</v>
      </c>
      <c r="D498" s="167"/>
      <c r="E498" s="181"/>
      <c r="F498" s="226" t="s">
        <v>497</v>
      </c>
      <c r="H498" s="221"/>
      <c r="I498" s="275"/>
      <c r="J498" s="275"/>
    </row>
    <row r="499" spans="1:10" ht="26.4">
      <c r="A499" s="183"/>
      <c r="B499" s="183"/>
      <c r="C499" s="166"/>
      <c r="D499" s="167"/>
      <c r="E499" s="181"/>
      <c r="F499" s="127" t="s">
        <v>498</v>
      </c>
      <c r="G499" s="128"/>
      <c r="H499" s="170"/>
      <c r="I499" s="235"/>
      <c r="J499" s="235"/>
    </row>
    <row r="500" spans="1:10">
      <c r="A500" s="171"/>
      <c r="B500" s="171"/>
      <c r="C500" s="171"/>
      <c r="D500" s="172"/>
      <c r="E500" s="181"/>
      <c r="F500" s="127" t="s">
        <v>328</v>
      </c>
      <c r="G500" s="212"/>
      <c r="H500" s="222"/>
      <c r="I500" s="252"/>
      <c r="J500" s="235"/>
    </row>
    <row r="501" spans="1:10" ht="39.6">
      <c r="A501" s="183"/>
      <c r="B501" s="183"/>
      <c r="C501" s="166"/>
      <c r="D501" s="167"/>
      <c r="E501" s="181"/>
      <c r="F501" s="127" t="s">
        <v>499</v>
      </c>
      <c r="G501" s="128"/>
      <c r="H501" s="170"/>
      <c r="I501" s="235"/>
      <c r="J501" s="235"/>
    </row>
    <row r="502" spans="1:10" ht="26.4">
      <c r="A502" s="183"/>
      <c r="B502" s="183"/>
      <c r="C502" s="166"/>
      <c r="D502" s="167"/>
      <c r="E502" s="181"/>
      <c r="F502" s="127" t="s">
        <v>500</v>
      </c>
      <c r="G502" s="128"/>
      <c r="H502" s="170"/>
      <c r="I502" s="235"/>
      <c r="J502" s="235"/>
    </row>
    <row r="503" spans="1:10" ht="26.4">
      <c r="A503" s="183"/>
      <c r="B503" s="183"/>
      <c r="C503" s="166"/>
      <c r="D503" s="167"/>
      <c r="E503" s="181"/>
      <c r="F503" s="127" t="s">
        <v>501</v>
      </c>
      <c r="G503" s="128"/>
      <c r="H503" s="170"/>
      <c r="I503" s="235"/>
      <c r="J503" s="235"/>
    </row>
    <row r="504" spans="1:10" ht="39.6">
      <c r="A504" s="183"/>
      <c r="B504" s="183"/>
      <c r="C504" s="166"/>
      <c r="D504" s="167"/>
      <c r="E504" s="181"/>
      <c r="F504" s="127" t="s">
        <v>502</v>
      </c>
      <c r="G504" s="128"/>
      <c r="H504" s="170"/>
      <c r="I504" s="235"/>
      <c r="J504" s="235"/>
    </row>
    <row r="505" spans="1:10" ht="66">
      <c r="A505" s="183"/>
      <c r="B505" s="183"/>
      <c r="C505" s="166"/>
      <c r="D505" s="167"/>
      <c r="E505" s="181"/>
      <c r="F505" s="127" t="s">
        <v>503</v>
      </c>
      <c r="G505" s="128"/>
      <c r="H505" s="170"/>
      <c r="I505" s="235"/>
      <c r="J505" s="235"/>
    </row>
    <row r="506" spans="1:10" ht="39.6">
      <c r="A506" s="183"/>
      <c r="B506" s="183"/>
      <c r="C506" s="166"/>
      <c r="D506" s="167"/>
      <c r="E506" s="181"/>
      <c r="F506" s="127" t="s">
        <v>366</v>
      </c>
      <c r="G506" s="128"/>
      <c r="H506" s="170"/>
      <c r="I506" s="235"/>
      <c r="J506" s="235"/>
    </row>
    <row r="507" spans="1:10">
      <c r="A507" s="171"/>
      <c r="B507" s="171"/>
      <c r="C507" s="171"/>
      <c r="D507" s="172"/>
      <c r="E507" s="181"/>
      <c r="F507" s="232" t="s">
        <v>306</v>
      </c>
      <c r="G507" s="212"/>
      <c r="H507" s="222"/>
      <c r="I507" s="252"/>
      <c r="J507" s="235"/>
    </row>
    <row r="508" spans="1:10" ht="39.6">
      <c r="A508" s="171"/>
      <c r="B508" s="171"/>
      <c r="C508" s="171"/>
      <c r="D508" s="167">
        <v>1</v>
      </c>
      <c r="E508" s="181"/>
      <c r="F508" s="213" t="s">
        <v>504</v>
      </c>
      <c r="G508" s="251"/>
      <c r="H508" s="269"/>
      <c r="I508" s="330"/>
      <c r="J508" s="330"/>
    </row>
    <row r="509" spans="1:10" ht="39.6">
      <c r="A509" s="171"/>
      <c r="B509" s="171"/>
      <c r="C509" s="171"/>
      <c r="D509" s="167"/>
      <c r="E509" s="181"/>
      <c r="F509" s="193" t="s">
        <v>505</v>
      </c>
      <c r="G509" s="251"/>
      <c r="H509" s="269"/>
      <c r="I509" s="330"/>
      <c r="J509" s="330"/>
    </row>
    <row r="510" spans="1:10" ht="52.8">
      <c r="A510" s="171"/>
      <c r="B510" s="171"/>
      <c r="C510" s="171"/>
      <c r="D510" s="167"/>
      <c r="E510" s="181"/>
      <c r="F510" s="267" t="s">
        <v>506</v>
      </c>
      <c r="G510" s="270" t="s">
        <v>23</v>
      </c>
      <c r="H510" s="271">
        <v>1</v>
      </c>
      <c r="I510" s="331"/>
      <c r="J510" s="331">
        <f>H510*I510</f>
        <v>0</v>
      </c>
    </row>
    <row r="511" spans="1:10" ht="39.6">
      <c r="A511" s="171"/>
      <c r="B511" s="171"/>
      <c r="C511" s="171"/>
      <c r="D511" s="167">
        <v>2</v>
      </c>
      <c r="E511" s="181"/>
      <c r="F511" s="193" t="s">
        <v>507</v>
      </c>
      <c r="G511" s="314" t="s">
        <v>258</v>
      </c>
      <c r="H511" s="315">
        <v>60</v>
      </c>
      <c r="I511" s="332"/>
      <c r="J511" s="331">
        <f t="shared" ref="J511:J512" si="9">H511*I511</f>
        <v>0</v>
      </c>
    </row>
    <row r="512" spans="1:10" ht="39.6">
      <c r="A512" s="171"/>
      <c r="B512" s="171"/>
      <c r="C512" s="171"/>
      <c r="D512" s="167">
        <v>3</v>
      </c>
      <c r="E512" s="181"/>
      <c r="F512" s="193" t="s">
        <v>508</v>
      </c>
      <c r="G512" s="314" t="s">
        <v>258</v>
      </c>
      <c r="H512" s="315">
        <v>15</v>
      </c>
      <c r="I512" s="332"/>
      <c r="J512" s="331">
        <f t="shared" si="9"/>
        <v>0</v>
      </c>
    </row>
    <row r="513" spans="1:10">
      <c r="A513" s="172"/>
      <c r="B513" s="172"/>
      <c r="C513" s="172"/>
      <c r="D513" s="172"/>
      <c r="E513" s="179"/>
      <c r="F513" s="180"/>
      <c r="G513" s="143"/>
      <c r="H513" s="113"/>
      <c r="I513" s="324"/>
      <c r="J513" s="379"/>
    </row>
    <row r="514" spans="1:10" ht="15" thickBot="1">
      <c r="A514" s="172"/>
      <c r="B514" s="172"/>
      <c r="C514" s="172"/>
      <c r="D514" s="172"/>
      <c r="E514" s="179"/>
      <c r="F514" s="180"/>
      <c r="G514" s="143"/>
      <c r="H514" s="113"/>
      <c r="I514" s="324"/>
      <c r="J514" s="379"/>
    </row>
    <row r="515" spans="1:10" ht="35.1" customHeight="1" thickTop="1" thickBot="1">
      <c r="A515" s="268" t="s">
        <v>133</v>
      </c>
      <c r="B515" s="196">
        <v>10</v>
      </c>
      <c r="C515" s="197"/>
      <c r="D515" s="198"/>
      <c r="E515" s="199"/>
      <c r="F515" s="272" t="s">
        <v>146</v>
      </c>
      <c r="G515" s="200"/>
      <c r="H515" s="223"/>
      <c r="I515" s="326"/>
      <c r="J515" s="380">
        <f>SUM(J499:J514)</f>
        <v>0</v>
      </c>
    </row>
    <row r="516" spans="1:10" ht="15" thickTop="1">
      <c r="A516" s="202"/>
      <c r="B516" s="202"/>
      <c r="C516" s="202"/>
      <c r="D516" s="203"/>
      <c r="E516" s="126"/>
      <c r="F516" s="202"/>
      <c r="G516" s="128"/>
      <c r="H516" s="224"/>
      <c r="I516" s="235"/>
      <c r="J516" s="377"/>
    </row>
    <row r="517" spans="1:10">
      <c r="A517" s="172" t="s">
        <v>193</v>
      </c>
      <c r="B517" s="172"/>
      <c r="C517" s="172"/>
      <c r="D517" s="172"/>
      <c r="E517" s="126"/>
      <c r="F517" s="127"/>
      <c r="G517" s="128"/>
      <c r="H517" s="224"/>
      <c r="I517" s="235"/>
      <c r="J517" s="235"/>
    </row>
    <row r="518" spans="1:10">
      <c r="A518" s="205" t="s">
        <v>133</v>
      </c>
      <c r="B518" s="205">
        <v>11</v>
      </c>
      <c r="C518" s="205"/>
      <c r="D518" s="206"/>
      <c r="E518" s="205"/>
      <c r="F518" s="205" t="s">
        <v>147</v>
      </c>
      <c r="G518" s="128"/>
      <c r="H518" s="224"/>
      <c r="I518" s="235"/>
      <c r="J518" s="235"/>
    </row>
    <row r="519" spans="1:10">
      <c r="A519" s="205"/>
      <c r="B519" s="205"/>
      <c r="C519" s="205"/>
      <c r="D519" s="206"/>
      <c r="E519" s="205"/>
      <c r="F519" s="205"/>
      <c r="G519" s="128"/>
      <c r="H519" s="233"/>
      <c r="I519" s="235"/>
      <c r="J519" s="252"/>
    </row>
    <row r="520" spans="1:10" ht="26.4">
      <c r="A520" s="183" t="s">
        <v>133</v>
      </c>
      <c r="B520" s="183">
        <v>11</v>
      </c>
      <c r="C520" s="166">
        <v>1</v>
      </c>
      <c r="D520" s="167"/>
      <c r="E520" s="181"/>
      <c r="F520" s="226" t="s">
        <v>509</v>
      </c>
      <c r="G520" s="177" t="s">
        <v>23</v>
      </c>
      <c r="H520" s="178">
        <v>1</v>
      </c>
      <c r="I520" s="230"/>
      <c r="J520" s="230">
        <f>H520*I520</f>
        <v>0</v>
      </c>
    </row>
    <row r="521" spans="1:10" ht="28.8">
      <c r="A521" s="183"/>
      <c r="B521" s="183"/>
      <c r="C521" s="250"/>
      <c r="D521" s="273"/>
      <c r="E521" s="181"/>
      <c r="F521" s="274" t="s">
        <v>510</v>
      </c>
      <c r="H521" s="221"/>
      <c r="I521" s="275"/>
      <c r="J521" s="275"/>
    </row>
    <row r="522" spans="1:10" ht="43.2">
      <c r="A522" s="183"/>
      <c r="B522" s="183"/>
      <c r="C522" s="250"/>
      <c r="D522" s="273"/>
      <c r="E522" s="249" t="s">
        <v>380</v>
      </c>
      <c r="F522" s="182" t="s">
        <v>511</v>
      </c>
      <c r="H522" s="221"/>
      <c r="I522" s="275"/>
      <c r="J522" s="275"/>
    </row>
    <row r="523" spans="1:10" ht="72">
      <c r="A523" s="171"/>
      <c r="B523" s="171"/>
      <c r="C523" s="171"/>
      <c r="D523" s="273"/>
      <c r="E523" s="276" t="s">
        <v>223</v>
      </c>
      <c r="F523" s="182" t="s">
        <v>512</v>
      </c>
      <c r="G523" s="128"/>
      <c r="H523" s="174"/>
      <c r="I523" s="235"/>
      <c r="J523" s="235"/>
    </row>
    <row r="524" spans="1:10" ht="43.2">
      <c r="A524" s="183"/>
      <c r="B524" s="183"/>
      <c r="C524" s="250"/>
      <c r="D524" s="273"/>
      <c r="E524" s="276" t="s">
        <v>223</v>
      </c>
      <c r="F524" s="182" t="s">
        <v>513</v>
      </c>
      <c r="H524" s="221"/>
      <c r="I524" s="275"/>
      <c r="J524" s="275"/>
    </row>
    <row r="525" spans="1:10" ht="43.2">
      <c r="A525" s="171"/>
      <c r="B525" s="171"/>
      <c r="C525" s="171"/>
      <c r="D525" s="273"/>
      <c r="E525" s="249" t="s">
        <v>380</v>
      </c>
      <c r="F525" s="182" t="s">
        <v>514</v>
      </c>
      <c r="G525" s="128"/>
      <c r="H525" s="231"/>
      <c r="I525" s="235"/>
      <c r="J525" s="235"/>
    </row>
    <row r="526" spans="1:10">
      <c r="A526" s="171"/>
      <c r="B526" s="171"/>
      <c r="C526" s="171"/>
      <c r="D526" s="273"/>
      <c r="E526" s="276" t="s">
        <v>223</v>
      </c>
      <c r="F526" s="182" t="s">
        <v>515</v>
      </c>
      <c r="G526" s="128"/>
      <c r="H526" s="231"/>
      <c r="I526" s="235"/>
      <c r="J526" s="235"/>
    </row>
    <row r="527" spans="1:10">
      <c r="A527" s="165"/>
      <c r="B527" s="250"/>
      <c r="C527" s="250"/>
      <c r="D527" s="273"/>
      <c r="E527" s="249" t="s">
        <v>380</v>
      </c>
      <c r="F527" s="182" t="s">
        <v>516</v>
      </c>
      <c r="G527" s="128"/>
      <c r="H527" s="174"/>
      <c r="I527" s="235"/>
      <c r="J527" s="235"/>
    </row>
    <row r="528" spans="1:10" ht="72">
      <c r="A528" s="171"/>
      <c r="B528" s="171"/>
      <c r="C528" s="171"/>
      <c r="D528" s="273"/>
      <c r="E528" s="276" t="s">
        <v>223</v>
      </c>
      <c r="F528" s="182" t="s">
        <v>517</v>
      </c>
      <c r="G528" s="128"/>
      <c r="H528" s="174"/>
      <c r="I528" s="235"/>
      <c r="J528" s="235"/>
    </row>
    <row r="529" spans="1:10">
      <c r="A529" s="171"/>
      <c r="B529" s="171"/>
      <c r="C529" s="171"/>
      <c r="D529" s="273"/>
      <c r="E529" s="276" t="s">
        <v>223</v>
      </c>
      <c r="F529" s="182" t="s">
        <v>518</v>
      </c>
      <c r="G529" s="128"/>
      <c r="H529" s="174"/>
      <c r="I529" s="235"/>
      <c r="J529" s="235"/>
    </row>
    <row r="530" spans="1:10" ht="72">
      <c r="A530" s="165"/>
      <c r="B530" s="250"/>
      <c r="C530" s="250"/>
      <c r="D530" s="273"/>
      <c r="E530" s="276" t="s">
        <v>223</v>
      </c>
      <c r="F530" s="182" t="s">
        <v>519</v>
      </c>
      <c r="G530" s="128"/>
      <c r="H530" s="174"/>
      <c r="I530" s="235"/>
      <c r="J530" s="235"/>
    </row>
    <row r="531" spans="1:10" ht="57.6">
      <c r="A531" s="165"/>
      <c r="B531" s="250"/>
      <c r="C531" s="250"/>
      <c r="D531" s="273"/>
      <c r="E531" s="276" t="s">
        <v>223</v>
      </c>
      <c r="F531" s="182" t="s">
        <v>520</v>
      </c>
      <c r="G531" s="128"/>
      <c r="H531" s="174"/>
      <c r="I531" s="235"/>
      <c r="J531" s="235"/>
    </row>
    <row r="532" spans="1:10" ht="57.6">
      <c r="A532" s="165"/>
      <c r="B532" s="250"/>
      <c r="C532" s="250"/>
      <c r="D532" s="273"/>
      <c r="E532" s="276" t="s">
        <v>223</v>
      </c>
      <c r="F532" s="182" t="s">
        <v>521</v>
      </c>
      <c r="G532" s="128"/>
      <c r="H532" s="174"/>
      <c r="I532" s="235"/>
      <c r="J532" s="235"/>
    </row>
    <row r="533" spans="1:10" ht="57.6">
      <c r="A533" s="171"/>
      <c r="B533" s="171"/>
      <c r="C533" s="171"/>
      <c r="D533" s="273"/>
      <c r="E533" s="276" t="s">
        <v>223</v>
      </c>
      <c r="F533" s="182" t="s">
        <v>522</v>
      </c>
      <c r="G533" s="128"/>
      <c r="H533" s="174"/>
      <c r="I533" s="235"/>
      <c r="J533" s="235"/>
    </row>
    <row r="534" spans="1:10">
      <c r="A534" s="171"/>
      <c r="B534" s="171"/>
      <c r="C534" s="171"/>
      <c r="D534" s="273"/>
      <c r="E534" s="249" t="s">
        <v>380</v>
      </c>
      <c r="F534" s="182" t="s">
        <v>523</v>
      </c>
      <c r="G534" s="128"/>
      <c r="H534" s="174"/>
      <c r="I534" s="235"/>
      <c r="J534" s="235"/>
    </row>
    <row r="535" spans="1:10" ht="28.8">
      <c r="A535" s="171"/>
      <c r="B535" s="171"/>
      <c r="C535" s="171"/>
      <c r="D535" s="273"/>
      <c r="E535" s="276" t="s">
        <v>223</v>
      </c>
      <c r="F535" s="182" t="s">
        <v>524</v>
      </c>
      <c r="G535" s="128"/>
      <c r="H535" s="231"/>
      <c r="I535" s="235"/>
      <c r="J535" s="235"/>
    </row>
    <row r="536" spans="1:10" ht="57.6">
      <c r="A536" s="171"/>
      <c r="B536" s="171"/>
      <c r="C536" s="171"/>
      <c r="D536" s="273"/>
      <c r="E536" s="276" t="s">
        <v>223</v>
      </c>
      <c r="F536" s="182" t="s">
        <v>525</v>
      </c>
      <c r="G536" s="128"/>
      <c r="H536" s="174"/>
      <c r="I536" s="235"/>
      <c r="J536" s="235"/>
    </row>
    <row r="537" spans="1:10">
      <c r="A537" s="165"/>
      <c r="B537" s="166"/>
      <c r="C537" s="166"/>
      <c r="D537" s="167"/>
      <c r="E537" s="181"/>
      <c r="F537" s="127" t="s">
        <v>526</v>
      </c>
      <c r="G537" s="128"/>
      <c r="H537" s="174"/>
      <c r="I537" s="235"/>
      <c r="J537" s="235"/>
    </row>
    <row r="538" spans="1:10">
      <c r="A538" s="171"/>
      <c r="B538" s="171"/>
      <c r="C538" s="171"/>
      <c r="D538" s="167"/>
      <c r="E538" s="277"/>
      <c r="F538" s="127" t="s">
        <v>527</v>
      </c>
      <c r="G538" s="128"/>
      <c r="H538" s="174"/>
      <c r="I538" s="235"/>
      <c r="J538" s="235" t="s">
        <v>193</v>
      </c>
    </row>
    <row r="539" spans="1:10" ht="43.2">
      <c r="A539" s="165"/>
      <c r="B539" s="166"/>
      <c r="C539" s="166"/>
      <c r="D539" s="167"/>
      <c r="E539" s="181"/>
      <c r="F539" s="182" t="s">
        <v>528</v>
      </c>
      <c r="G539" s="128"/>
      <c r="H539" s="170"/>
      <c r="I539" s="235"/>
      <c r="J539" s="235"/>
    </row>
    <row r="540" spans="1:10">
      <c r="A540" s="165"/>
      <c r="B540" s="166"/>
      <c r="C540" s="166"/>
      <c r="D540" s="167"/>
      <c r="E540" s="181"/>
      <c r="F540" s="182" t="s">
        <v>529</v>
      </c>
      <c r="G540" s="128"/>
      <c r="H540" s="170"/>
      <c r="I540" s="235"/>
      <c r="J540" s="235"/>
    </row>
    <row r="541" spans="1:10">
      <c r="A541" s="172"/>
      <c r="B541" s="172"/>
      <c r="C541" s="172"/>
      <c r="D541" s="172"/>
      <c r="E541" s="179"/>
      <c r="F541" s="180"/>
      <c r="G541" s="143"/>
      <c r="H541" s="113"/>
      <c r="I541" s="324"/>
      <c r="J541" s="379"/>
    </row>
    <row r="542" spans="1:10">
      <c r="A542" s="183" t="s">
        <v>133</v>
      </c>
      <c r="B542" s="183">
        <v>11</v>
      </c>
      <c r="C542" s="166">
        <v>2</v>
      </c>
      <c r="D542" s="167"/>
      <c r="E542" s="181"/>
      <c r="F542" s="226" t="s">
        <v>530</v>
      </c>
      <c r="G542" s="177" t="s">
        <v>23</v>
      </c>
      <c r="H542" s="178">
        <v>1</v>
      </c>
      <c r="I542" s="230"/>
      <c r="J542" s="230">
        <f>H542*I542</f>
        <v>0</v>
      </c>
    </row>
    <row r="543" spans="1:10" ht="28.8">
      <c r="A543" s="278"/>
      <c r="B543" s="278"/>
      <c r="C543" s="166"/>
      <c r="D543" s="167"/>
      <c r="E543" s="237"/>
      <c r="F543" s="274" t="s">
        <v>531</v>
      </c>
      <c r="G543" s="239"/>
      <c r="H543" s="279"/>
      <c r="I543" s="328"/>
      <c r="J543" s="328"/>
    </row>
    <row r="544" spans="1:10" ht="28.8">
      <c r="A544" s="278"/>
      <c r="B544" s="278"/>
      <c r="C544" s="166"/>
      <c r="D544" s="167"/>
      <c r="E544" s="237"/>
      <c r="F544" s="182" t="s">
        <v>532</v>
      </c>
      <c r="G544" s="239"/>
      <c r="H544" s="279"/>
      <c r="I544" s="328"/>
      <c r="J544" s="328"/>
    </row>
    <row r="545" spans="1:10" ht="43.2">
      <c r="A545" s="278"/>
      <c r="B545" s="278"/>
      <c r="C545" s="166"/>
      <c r="D545" s="167"/>
      <c r="E545" s="237"/>
      <c r="F545" s="182" t="s">
        <v>533</v>
      </c>
      <c r="G545" s="239"/>
      <c r="H545" s="279"/>
      <c r="I545" s="328"/>
      <c r="J545" s="328"/>
    </row>
    <row r="546" spans="1:10" ht="72">
      <c r="A546" s="278"/>
      <c r="B546" s="278"/>
      <c r="C546" s="166"/>
      <c r="D546" s="167"/>
      <c r="E546" s="237"/>
      <c r="F546" s="182" t="s">
        <v>555</v>
      </c>
      <c r="G546" s="239"/>
      <c r="H546" s="279"/>
      <c r="I546" s="328"/>
      <c r="J546" s="328"/>
    </row>
    <row r="547" spans="1:10" ht="43.2">
      <c r="A547" s="165"/>
      <c r="B547" s="250"/>
      <c r="C547" s="250"/>
      <c r="D547" s="273"/>
      <c r="E547" s="249" t="s">
        <v>380</v>
      </c>
      <c r="F547" s="182" t="s">
        <v>528</v>
      </c>
      <c r="G547" s="128"/>
      <c r="H547" s="174"/>
      <c r="I547" s="235"/>
      <c r="J547" s="235"/>
    </row>
    <row r="548" spans="1:10" ht="28.8">
      <c r="A548" s="278"/>
      <c r="B548" s="278"/>
      <c r="C548" s="166"/>
      <c r="D548" s="167"/>
      <c r="E548" s="237"/>
      <c r="F548" s="182" t="s">
        <v>534</v>
      </c>
      <c r="G548" s="239"/>
      <c r="H548" s="279"/>
      <c r="I548" s="328"/>
      <c r="J548" s="328"/>
    </row>
    <row r="549" spans="1:10">
      <c r="A549" s="172"/>
      <c r="B549" s="172"/>
      <c r="C549" s="172"/>
      <c r="D549" s="172"/>
      <c r="E549" s="179"/>
      <c r="F549" s="180"/>
      <c r="G549" s="143"/>
      <c r="H549" s="113"/>
      <c r="I549" s="324"/>
      <c r="J549" s="379"/>
    </row>
    <row r="550" spans="1:10">
      <c r="A550" s="183" t="s">
        <v>133</v>
      </c>
      <c r="B550" s="183">
        <v>11</v>
      </c>
      <c r="C550" s="166">
        <v>3</v>
      </c>
      <c r="D550" s="167"/>
      <c r="E550" s="181"/>
      <c r="F550" s="226" t="s">
        <v>535</v>
      </c>
      <c r="G550" s="177" t="s">
        <v>23</v>
      </c>
      <c r="H550" s="178">
        <v>1</v>
      </c>
      <c r="I550" s="230"/>
      <c r="J550" s="230">
        <f>H550*I550</f>
        <v>0</v>
      </c>
    </row>
    <row r="551" spans="1:10" ht="39.6">
      <c r="A551" s="171"/>
      <c r="B551" s="171"/>
      <c r="C551" s="171"/>
      <c r="D551" s="167"/>
      <c r="E551" s="181"/>
      <c r="F551" s="280" t="s">
        <v>536</v>
      </c>
      <c r="G551" s="128"/>
      <c r="H551" s="231"/>
      <c r="I551" s="235"/>
      <c r="J551" s="235"/>
    </row>
    <row r="552" spans="1:10" ht="39.6">
      <c r="A552" s="171"/>
      <c r="B552" s="171"/>
      <c r="C552" s="171"/>
      <c r="D552" s="167"/>
      <c r="E552" s="181"/>
      <c r="F552" s="280" t="s">
        <v>537</v>
      </c>
      <c r="G552" s="128"/>
      <c r="H552" s="231"/>
      <c r="I552" s="235"/>
      <c r="J552" s="235"/>
    </row>
    <row r="553" spans="1:10">
      <c r="A553" s="183"/>
      <c r="B553" s="183"/>
      <c r="C553" s="166"/>
      <c r="D553" s="167"/>
      <c r="E553" s="181"/>
      <c r="F553" s="127"/>
      <c r="G553" s="128"/>
      <c r="H553" s="231"/>
      <c r="I553" s="235"/>
      <c r="J553" s="235"/>
    </row>
    <row r="554" spans="1:10" ht="15" thickBot="1">
      <c r="A554" s="172"/>
      <c r="B554" s="172"/>
      <c r="C554" s="172"/>
      <c r="D554" s="172"/>
      <c r="E554" s="179"/>
      <c r="F554" s="180"/>
      <c r="G554" s="143"/>
      <c r="H554" s="113"/>
      <c r="I554" s="324"/>
      <c r="J554" s="379"/>
    </row>
    <row r="555" spans="1:10" ht="35.1" customHeight="1" thickTop="1" thickBot="1">
      <c r="A555" s="195" t="s">
        <v>133</v>
      </c>
      <c r="B555" s="196">
        <v>11</v>
      </c>
      <c r="C555" s="197"/>
      <c r="D555" s="198"/>
      <c r="E555" s="199"/>
      <c r="F555" s="197" t="s">
        <v>147</v>
      </c>
      <c r="G555" s="200"/>
      <c r="H555" s="223"/>
      <c r="I555" s="326"/>
      <c r="J555" s="380">
        <f>SUM(J519:J554)</f>
        <v>0</v>
      </c>
    </row>
    <row r="556" spans="1:10" ht="15" thickTop="1">
      <c r="A556" s="161" t="s">
        <v>193</v>
      </c>
      <c r="B556" s="161"/>
      <c r="C556" s="161"/>
      <c r="D556" s="161"/>
      <c r="E556" s="126"/>
      <c r="F556" s="127"/>
      <c r="G556" s="128"/>
      <c r="H556" s="224"/>
      <c r="I556" s="323"/>
      <c r="J556" s="323"/>
    </row>
    <row r="557" spans="1:10">
      <c r="A557" s="161" t="s">
        <v>193</v>
      </c>
      <c r="B557" s="161"/>
      <c r="C557" s="161"/>
      <c r="D557" s="161"/>
      <c r="E557" s="126"/>
      <c r="F557" s="127"/>
      <c r="G557" s="128"/>
      <c r="H557" s="224"/>
      <c r="I557" s="323"/>
      <c r="J557" s="323"/>
    </row>
    <row r="558" spans="1:10">
      <c r="A558" s="161"/>
      <c r="B558" s="161"/>
      <c r="C558" s="161"/>
      <c r="D558" s="161"/>
      <c r="E558" s="126"/>
      <c r="F558" s="127"/>
      <c r="G558" s="128"/>
      <c r="H558" s="128"/>
      <c r="I558" s="323"/>
      <c r="J558" s="323"/>
    </row>
    <row r="559" spans="1:10">
      <c r="A559" s="161"/>
      <c r="B559" s="161"/>
      <c r="C559" s="161"/>
      <c r="D559" s="161"/>
      <c r="E559" s="126"/>
      <c r="F559" s="281" t="s">
        <v>538</v>
      </c>
      <c r="G559" s="128"/>
      <c r="H559" s="128"/>
      <c r="I559" s="323"/>
      <c r="J559" s="323"/>
    </row>
    <row r="560" spans="1:10">
      <c r="A560" s="161"/>
      <c r="B560" s="161"/>
      <c r="C560" s="161"/>
      <c r="D560" s="161"/>
      <c r="E560" s="126"/>
      <c r="F560" s="208"/>
      <c r="G560" s="128"/>
      <c r="H560" s="128"/>
      <c r="I560" s="323"/>
      <c r="J560" s="320"/>
    </row>
    <row r="561" spans="1:10">
      <c r="A561" s="205" t="s">
        <v>133</v>
      </c>
      <c r="B561" s="205"/>
      <c r="C561" s="205"/>
      <c r="D561" s="206"/>
      <c r="E561" s="126"/>
      <c r="F561" s="205" t="s">
        <v>124</v>
      </c>
      <c r="G561" s="128"/>
      <c r="H561" s="128"/>
      <c r="I561" s="323"/>
      <c r="J561" s="320"/>
    </row>
    <row r="562" spans="1:10">
      <c r="A562" s="205"/>
      <c r="B562" s="205"/>
      <c r="C562" s="205"/>
      <c r="D562" s="206"/>
      <c r="E562" s="126"/>
      <c r="F562" s="205"/>
      <c r="G562" s="128"/>
      <c r="H562" s="128"/>
      <c r="I562" s="323"/>
      <c r="J562" s="323"/>
    </row>
    <row r="563" spans="1:10" ht="35.1" customHeight="1">
      <c r="A563" s="282" t="s">
        <v>133</v>
      </c>
      <c r="B563" s="282">
        <v>1</v>
      </c>
      <c r="C563" s="282"/>
      <c r="D563" s="283"/>
      <c r="E563" s="284"/>
      <c r="F563" s="285" t="s">
        <v>137</v>
      </c>
      <c r="G563" s="220"/>
      <c r="H563" s="128"/>
      <c r="I563" s="333"/>
      <c r="J563" s="377">
        <f>J146</f>
        <v>0</v>
      </c>
    </row>
    <row r="564" spans="1:10" ht="35.1" customHeight="1">
      <c r="A564" s="282" t="s">
        <v>133</v>
      </c>
      <c r="B564" s="282">
        <v>2</v>
      </c>
      <c r="C564" s="282"/>
      <c r="D564" s="283"/>
      <c r="E564" s="284"/>
      <c r="F564" s="286" t="s">
        <v>138</v>
      </c>
      <c r="G564" s="287"/>
      <c r="H564" s="287"/>
      <c r="I564" s="334"/>
      <c r="J564" s="378">
        <f>J210</f>
        <v>0</v>
      </c>
    </row>
    <row r="565" spans="1:10" ht="35.1" customHeight="1">
      <c r="A565" s="282" t="s">
        <v>133</v>
      </c>
      <c r="B565" s="282">
        <v>3</v>
      </c>
      <c r="C565" s="282"/>
      <c r="D565" s="283"/>
      <c r="E565" s="284"/>
      <c r="F565" s="285" t="s">
        <v>139</v>
      </c>
      <c r="G565" s="287"/>
      <c r="H565" s="287"/>
      <c r="I565" s="334"/>
      <c r="J565" s="378">
        <f>J244</f>
        <v>0</v>
      </c>
    </row>
    <row r="566" spans="1:10" ht="35.1" customHeight="1">
      <c r="A566" s="282" t="s">
        <v>133</v>
      </c>
      <c r="B566" s="282">
        <v>4</v>
      </c>
      <c r="C566" s="282"/>
      <c r="D566" s="283"/>
      <c r="E566" s="284"/>
      <c r="F566" s="285" t="s">
        <v>140</v>
      </c>
      <c r="G566" s="287"/>
      <c r="H566" s="287"/>
      <c r="I566" s="334"/>
      <c r="J566" s="378">
        <f>J301</f>
        <v>0</v>
      </c>
    </row>
    <row r="567" spans="1:10" ht="35.1" customHeight="1">
      <c r="A567" s="282" t="s">
        <v>133</v>
      </c>
      <c r="B567" s="282">
        <v>5</v>
      </c>
      <c r="C567" s="282"/>
      <c r="D567" s="283"/>
      <c r="E567" s="284"/>
      <c r="F567" s="285" t="s">
        <v>141</v>
      </c>
      <c r="G567" s="287"/>
      <c r="H567" s="287"/>
      <c r="I567" s="334"/>
      <c r="J567" s="378">
        <f>J390</f>
        <v>0</v>
      </c>
    </row>
    <row r="568" spans="1:10" ht="35.1" customHeight="1">
      <c r="A568" s="282" t="s">
        <v>133</v>
      </c>
      <c r="B568" s="282">
        <v>6</v>
      </c>
      <c r="C568" s="282"/>
      <c r="D568" s="283"/>
      <c r="E568" s="284"/>
      <c r="F568" s="285" t="s">
        <v>142</v>
      </c>
      <c r="G568" s="287"/>
      <c r="H568" s="287"/>
      <c r="I568" s="334"/>
      <c r="J568" s="378">
        <f>J442</f>
        <v>0</v>
      </c>
    </row>
    <row r="569" spans="1:10" ht="35.1" customHeight="1">
      <c r="A569" s="282" t="s">
        <v>133</v>
      </c>
      <c r="B569" s="282">
        <v>7</v>
      </c>
      <c r="C569" s="282"/>
      <c r="D569" s="283"/>
      <c r="E569" s="284"/>
      <c r="F569" s="285" t="s">
        <v>143</v>
      </c>
      <c r="G569" s="287"/>
      <c r="H569" s="287"/>
      <c r="I569" s="334"/>
      <c r="J569" s="378">
        <f>J464</f>
        <v>0</v>
      </c>
    </row>
    <row r="570" spans="1:10" ht="35.1" customHeight="1">
      <c r="A570" s="282" t="s">
        <v>133</v>
      </c>
      <c r="B570" s="282">
        <v>8</v>
      </c>
      <c r="C570" s="282"/>
      <c r="D570" s="283"/>
      <c r="E570" s="284"/>
      <c r="F570" s="285" t="s">
        <v>144</v>
      </c>
      <c r="G570" s="287"/>
      <c r="H570" s="287"/>
      <c r="I570" s="334"/>
      <c r="J570" s="378">
        <f>J477</f>
        <v>0</v>
      </c>
    </row>
    <row r="571" spans="1:10" ht="35.1" customHeight="1">
      <c r="A571" s="282" t="s">
        <v>133</v>
      </c>
      <c r="B571" s="282">
        <v>9</v>
      </c>
      <c r="C571" s="282"/>
      <c r="D571" s="283"/>
      <c r="E571" s="284"/>
      <c r="F571" s="285" t="s">
        <v>145</v>
      </c>
      <c r="G571" s="287"/>
      <c r="H571" s="287"/>
      <c r="I571" s="334"/>
      <c r="J571" s="378">
        <f>J493</f>
        <v>0</v>
      </c>
    </row>
    <row r="572" spans="1:10" ht="35.1" customHeight="1">
      <c r="A572" s="282" t="s">
        <v>133</v>
      </c>
      <c r="B572" s="282">
        <v>10</v>
      </c>
      <c r="C572" s="282"/>
      <c r="D572" s="283"/>
      <c r="E572" s="284"/>
      <c r="F572" s="285" t="s">
        <v>146</v>
      </c>
      <c r="G572" s="287"/>
      <c r="H572" s="287"/>
      <c r="I572" s="334"/>
      <c r="J572" s="378">
        <f>J515</f>
        <v>0</v>
      </c>
    </row>
    <row r="573" spans="1:10" ht="35.1" customHeight="1" thickBot="1">
      <c r="A573" s="282" t="s">
        <v>133</v>
      </c>
      <c r="B573" s="282">
        <v>11</v>
      </c>
      <c r="C573" s="282"/>
      <c r="D573" s="283"/>
      <c r="E573" s="284"/>
      <c r="F573" s="285" t="s">
        <v>147</v>
      </c>
      <c r="G573" s="287"/>
      <c r="H573" s="287"/>
      <c r="I573" s="334"/>
      <c r="J573" s="378">
        <f>J555</f>
        <v>0</v>
      </c>
    </row>
    <row r="574" spans="1:10" ht="35.1" customHeight="1" thickTop="1" thickBot="1">
      <c r="A574" s="288" t="s">
        <v>133</v>
      </c>
      <c r="B574" s="197"/>
      <c r="C574" s="197"/>
      <c r="D574" s="198"/>
      <c r="E574" s="199"/>
      <c r="F574" s="197"/>
      <c r="G574" s="407" t="s">
        <v>539</v>
      </c>
      <c r="H574" s="407"/>
      <c r="I574" s="408">
        <f>SUM(J563:J573)</f>
        <v>0</v>
      </c>
      <c r="J574" s="408"/>
    </row>
    <row r="575" spans="1:10" ht="35.1" hidden="1" customHeight="1" thickTop="1" thickBot="1">
      <c r="A575" s="289"/>
      <c r="B575" s="289"/>
      <c r="C575" s="289"/>
      <c r="D575" s="290"/>
      <c r="E575" s="291"/>
      <c r="F575" s="289"/>
      <c r="G575" s="407" t="s">
        <v>540</v>
      </c>
      <c r="H575" s="407"/>
      <c r="I575" s="409" t="str">
        <f>IF(SUM(J563:J573)=0,"",I574*0.25)</f>
        <v/>
      </c>
      <c r="J575" s="409"/>
    </row>
    <row r="576" spans="1:10" ht="35.1" hidden="1" customHeight="1" thickTop="1" thickBot="1">
      <c r="A576" s="289"/>
      <c r="B576" s="289"/>
      <c r="C576" s="289"/>
      <c r="D576" s="290"/>
      <c r="E576" s="291"/>
      <c r="F576" s="289"/>
      <c r="G576" s="407" t="s">
        <v>541</v>
      </c>
      <c r="H576" s="407"/>
      <c r="I576" s="409" t="str">
        <f>IF(SUM(J563:J573)=0,"",SUM(I574:J575))</f>
        <v/>
      </c>
      <c r="J576" s="409"/>
    </row>
    <row r="577" spans="1:10" ht="15" thickTop="1">
      <c r="A577" s="405"/>
      <c r="B577" s="405"/>
      <c r="C577" s="405"/>
      <c r="D577" s="405"/>
      <c r="E577" s="405"/>
      <c r="F577" s="405"/>
      <c r="G577" s="405"/>
      <c r="H577" s="405"/>
      <c r="I577" s="405"/>
      <c r="J577" s="405"/>
    </row>
    <row r="578" spans="1:10">
      <c r="A578" s="212"/>
      <c r="B578" s="212"/>
      <c r="C578" s="212"/>
      <c r="D578" s="292"/>
      <c r="E578" s="293"/>
      <c r="F578" s="212"/>
      <c r="G578" s="212"/>
      <c r="H578" s="251"/>
      <c r="I578" s="335"/>
      <c r="J578" s="335"/>
    </row>
    <row r="579" spans="1:10">
      <c r="A579" s="294"/>
      <c r="B579" s="143"/>
      <c r="C579" s="143"/>
      <c r="D579" s="143"/>
      <c r="E579" s="293"/>
      <c r="F579" s="295"/>
      <c r="G579" s="128"/>
      <c r="H579" s="128"/>
      <c r="I579" s="337"/>
      <c r="J579" s="337"/>
    </row>
    <row r="580" spans="1:10">
      <c r="A580" s="161"/>
      <c r="B580" s="161"/>
      <c r="C580" s="161"/>
      <c r="D580" s="161"/>
      <c r="E580" s="126"/>
      <c r="F580" s="127"/>
      <c r="G580" s="128"/>
      <c r="H580" s="406"/>
      <c r="I580" s="406"/>
      <c r="J580" s="406"/>
    </row>
    <row r="581" spans="1:10">
      <c r="D581" s="151"/>
      <c r="H581" s="221"/>
    </row>
    <row r="582" spans="1:10">
      <c r="D582" s="151"/>
      <c r="H582" s="221"/>
    </row>
    <row r="583" spans="1:10">
      <c r="D583" s="151"/>
      <c r="H583" s="221"/>
    </row>
    <row r="584" spans="1:10">
      <c r="D584" s="151"/>
      <c r="H584" s="221"/>
    </row>
    <row r="585" spans="1:10">
      <c r="D585" s="151"/>
      <c r="H585" s="221"/>
    </row>
    <row r="586" spans="1:10">
      <c r="D586" s="151"/>
      <c r="H586" s="221"/>
    </row>
    <row r="587" spans="1:10">
      <c r="D587" s="151"/>
      <c r="H587" s="221"/>
    </row>
    <row r="588" spans="1:10">
      <c r="D588" s="151"/>
      <c r="H588" s="221"/>
    </row>
  </sheetData>
  <sheetProtection algorithmName="SHA-512" hashValue="pqs4IopHtnXrUGYuxQYJSHHdP/WTn73Xx+y0k2MKws17T4mbLm3t5ixeXo/6xlvS4SdDtDdMmSKFtoRu7qL+5Q==" saltValue="MaigS28Zt0Ly8S21XYObZQ==" spinCount="100000" sheet="1" objects="1" scenarios="1"/>
  <mergeCells count="63">
    <mergeCell ref="B1:F1"/>
    <mergeCell ref="H1:J1"/>
    <mergeCell ref="E2:F3"/>
    <mergeCell ref="H2:J2"/>
    <mergeCell ref="H3:J3"/>
    <mergeCell ref="B37:J37"/>
    <mergeCell ref="B38:J38"/>
    <mergeCell ref="B39:J39"/>
    <mergeCell ref="F15:J15"/>
    <mergeCell ref="F17:I17"/>
    <mergeCell ref="F23:I23"/>
    <mergeCell ref="F25:I25"/>
    <mergeCell ref="F34:J34"/>
    <mergeCell ref="B36:J36"/>
    <mergeCell ref="B41:J41"/>
    <mergeCell ref="B42:J42"/>
    <mergeCell ref="B43:J43"/>
    <mergeCell ref="B44:J44"/>
    <mergeCell ref="B40:J40"/>
    <mergeCell ref="B56:J56"/>
    <mergeCell ref="B45:J45"/>
    <mergeCell ref="B46:J46"/>
    <mergeCell ref="B47:J47"/>
    <mergeCell ref="B48:J48"/>
    <mergeCell ref="B49:J49"/>
    <mergeCell ref="B50:J50"/>
    <mergeCell ref="B51:J51"/>
    <mergeCell ref="B52:J52"/>
    <mergeCell ref="B53:J53"/>
    <mergeCell ref="B54:J54"/>
    <mergeCell ref="B55:J55"/>
    <mergeCell ref="B68:J68"/>
    <mergeCell ref="B57:J57"/>
    <mergeCell ref="B58:J58"/>
    <mergeCell ref="B59:J59"/>
    <mergeCell ref="B60:J60"/>
    <mergeCell ref="B61:J61"/>
    <mergeCell ref="B62:J62"/>
    <mergeCell ref="B63:J63"/>
    <mergeCell ref="B64:J64"/>
    <mergeCell ref="B65:J65"/>
    <mergeCell ref="B66:J66"/>
    <mergeCell ref="B67:J67"/>
    <mergeCell ref="B80:J80"/>
    <mergeCell ref="B69:J69"/>
    <mergeCell ref="B70:J70"/>
    <mergeCell ref="B71:J71"/>
    <mergeCell ref="B72:J72"/>
    <mergeCell ref="B73:J73"/>
    <mergeCell ref="B74:J74"/>
    <mergeCell ref="B75:J75"/>
    <mergeCell ref="B76:J76"/>
    <mergeCell ref="B77:J77"/>
    <mergeCell ref="B78:J78"/>
    <mergeCell ref="B79:J79"/>
    <mergeCell ref="A577:J577"/>
    <mergeCell ref="H580:J580"/>
    <mergeCell ref="G574:H574"/>
    <mergeCell ref="I574:J574"/>
    <mergeCell ref="G575:H575"/>
    <mergeCell ref="I575:J575"/>
    <mergeCell ref="G576:H576"/>
    <mergeCell ref="I576:J576"/>
  </mergeCells>
  <pageMargins left="0.70866141732283472" right="0.17" top="0.17" bottom="0.32" header="0.17" footer="0.17"/>
  <pageSetup paperSize="9" scale="68" orientation="portrait" r:id="rId1"/>
  <headerFooter>
    <oddFooter>&amp;REE radovi str.&amp;P/&amp;N</oddFooter>
  </headerFooter>
  <rowBreaks count="13" manualBreakCount="13">
    <brk id="31" max="9" man="1"/>
    <brk id="83" max="9" man="1"/>
    <brk id="147" max="9" man="1"/>
    <brk id="211" max="9" man="1"/>
    <brk id="245" max="9" man="1"/>
    <brk id="287" max="16383" man="1"/>
    <brk id="302" max="9" man="1"/>
    <brk id="333" max="9" man="1"/>
    <brk id="443" max="9" man="1"/>
    <brk id="478" max="9" man="1"/>
    <brk id="516" max="9" man="1"/>
    <brk id="541" max="16383" man="1"/>
    <brk id="557"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7:IV33"/>
  <sheetViews>
    <sheetView zoomScaleNormal="100" workbookViewId="0">
      <selection activeCell="A16" sqref="A16:D16"/>
    </sheetView>
  </sheetViews>
  <sheetFormatPr defaultRowHeight="13.2"/>
  <cols>
    <col min="1" max="1" width="20.109375" customWidth="1"/>
    <col min="2" max="2" width="13" customWidth="1"/>
    <col min="3" max="3" width="13.44140625" customWidth="1"/>
    <col min="4" max="4" width="23.6640625" customWidth="1"/>
    <col min="5" max="5" width="17.5546875" customWidth="1"/>
    <col min="6" max="6" width="14.88671875" customWidth="1"/>
  </cols>
  <sheetData>
    <row r="7" spans="1:256">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48"/>
      <c r="FE7" s="48"/>
      <c r="FF7" s="48"/>
      <c r="FG7" s="48"/>
      <c r="FH7" s="48"/>
      <c r="FI7" s="48"/>
      <c r="FJ7" s="48"/>
      <c r="FK7" s="48"/>
      <c r="FL7" s="48"/>
      <c r="FM7" s="48"/>
      <c r="FN7" s="48"/>
      <c r="FO7" s="48"/>
      <c r="FP7" s="48"/>
      <c r="FQ7" s="48"/>
      <c r="FR7" s="48"/>
      <c r="FS7" s="48"/>
      <c r="FT7" s="48"/>
      <c r="FU7" s="48"/>
      <c r="FV7" s="48"/>
      <c r="FW7" s="48"/>
      <c r="FX7" s="48"/>
      <c r="FY7" s="48"/>
      <c r="FZ7" s="48"/>
      <c r="GA7" s="48"/>
      <c r="GB7" s="48"/>
      <c r="GC7" s="48"/>
      <c r="GD7" s="48"/>
      <c r="GE7" s="48"/>
      <c r="GF7" s="48"/>
      <c r="GG7" s="48"/>
      <c r="GH7" s="48"/>
      <c r="GI7" s="48"/>
      <c r="GJ7" s="48"/>
      <c r="GK7" s="48"/>
      <c r="GL7" s="48"/>
      <c r="GM7" s="48"/>
      <c r="GN7" s="48"/>
      <c r="GO7" s="48"/>
      <c r="GP7" s="48"/>
      <c r="GQ7" s="48"/>
      <c r="GR7" s="48"/>
      <c r="GS7" s="48"/>
      <c r="GT7" s="48"/>
      <c r="GU7" s="48"/>
      <c r="GV7" s="48"/>
      <c r="GW7" s="48"/>
      <c r="GX7" s="48"/>
      <c r="GY7" s="48"/>
      <c r="GZ7" s="48"/>
      <c r="HA7" s="48"/>
      <c r="HB7" s="48"/>
      <c r="HC7" s="48"/>
      <c r="HD7" s="48"/>
      <c r="HE7" s="48"/>
      <c r="HF7" s="48"/>
      <c r="HG7" s="48"/>
      <c r="HH7" s="48"/>
      <c r="HI7" s="48"/>
      <c r="HJ7" s="48"/>
      <c r="HK7" s="48"/>
      <c r="HL7" s="48"/>
      <c r="HM7" s="48"/>
      <c r="HN7" s="48"/>
      <c r="HO7" s="48"/>
      <c r="HP7" s="48"/>
      <c r="HQ7" s="48"/>
      <c r="HR7" s="48"/>
      <c r="HS7" s="48"/>
      <c r="HT7" s="48"/>
      <c r="HU7" s="48"/>
      <c r="HV7" s="48"/>
      <c r="HW7" s="48"/>
      <c r="HX7" s="48"/>
      <c r="HY7" s="48"/>
      <c r="HZ7" s="48"/>
      <c r="IA7" s="48"/>
      <c r="IB7" s="48"/>
      <c r="IC7" s="48"/>
      <c r="ID7" s="48"/>
      <c r="IE7" s="48"/>
      <c r="IF7" s="48"/>
      <c r="IG7" s="48"/>
      <c r="IH7" s="48"/>
      <c r="II7" s="48"/>
      <c r="IJ7" s="48"/>
      <c r="IK7" s="48"/>
      <c r="IL7" s="48"/>
      <c r="IM7" s="48"/>
      <c r="IN7" s="48"/>
      <c r="IO7" s="48"/>
      <c r="IP7" s="48"/>
      <c r="IQ7" s="48"/>
      <c r="IR7" s="48"/>
      <c r="IS7" s="48"/>
      <c r="IT7" s="48"/>
      <c r="IU7" s="48"/>
      <c r="IV7" s="48"/>
    </row>
    <row r="8" spans="1:256" ht="15.6">
      <c r="A8" s="430" t="s">
        <v>542</v>
      </c>
      <c r="B8" s="430"/>
      <c r="C8" s="430"/>
      <c r="D8" s="430"/>
      <c r="E8" s="430"/>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48"/>
      <c r="FE8" s="48"/>
      <c r="FF8" s="48"/>
      <c r="FG8" s="48"/>
      <c r="FH8" s="48"/>
      <c r="FI8" s="48"/>
      <c r="FJ8" s="48"/>
      <c r="FK8" s="48"/>
      <c r="FL8" s="48"/>
      <c r="FM8" s="48"/>
      <c r="FN8" s="48"/>
      <c r="FO8" s="48"/>
      <c r="FP8" s="48"/>
      <c r="FQ8" s="48"/>
      <c r="FR8" s="48"/>
      <c r="FS8" s="48"/>
      <c r="FT8" s="48"/>
      <c r="FU8" s="48"/>
      <c r="FV8" s="48"/>
      <c r="FW8" s="48"/>
      <c r="FX8" s="48"/>
      <c r="FY8" s="48"/>
      <c r="FZ8" s="48"/>
      <c r="GA8" s="48"/>
      <c r="GB8" s="48"/>
      <c r="GC8" s="48"/>
      <c r="GD8" s="48"/>
      <c r="GE8" s="48"/>
      <c r="GF8" s="48"/>
      <c r="GG8" s="48"/>
      <c r="GH8" s="48"/>
      <c r="GI8" s="48"/>
      <c r="GJ8" s="48"/>
      <c r="GK8" s="48"/>
      <c r="GL8" s="48"/>
      <c r="GM8" s="48"/>
      <c r="GN8" s="48"/>
      <c r="GO8" s="48"/>
      <c r="GP8" s="48"/>
      <c r="GQ8" s="48"/>
      <c r="GR8" s="48"/>
      <c r="GS8" s="48"/>
      <c r="GT8" s="48"/>
      <c r="GU8" s="48"/>
      <c r="GV8" s="48"/>
      <c r="GW8" s="48"/>
      <c r="GX8" s="48"/>
      <c r="GY8" s="48"/>
      <c r="GZ8" s="48"/>
      <c r="HA8" s="48"/>
      <c r="HB8" s="48"/>
      <c r="HC8" s="48"/>
      <c r="HD8" s="48"/>
      <c r="HE8" s="48"/>
      <c r="HF8" s="48"/>
      <c r="HG8" s="48"/>
      <c r="HH8" s="48"/>
      <c r="HI8" s="48"/>
      <c r="HJ8" s="48"/>
      <c r="HK8" s="48"/>
      <c r="HL8" s="48"/>
      <c r="HM8" s="48"/>
      <c r="HN8" s="48"/>
      <c r="HO8" s="48"/>
      <c r="HP8" s="48"/>
      <c r="HQ8" s="48"/>
      <c r="HR8" s="48"/>
      <c r="HS8" s="48"/>
      <c r="HT8" s="48"/>
      <c r="HU8" s="48"/>
      <c r="HV8" s="48"/>
      <c r="HW8" s="48"/>
      <c r="HX8" s="48"/>
      <c r="HY8" s="48"/>
      <c r="HZ8" s="48"/>
      <c r="IA8" s="48"/>
      <c r="IB8" s="48"/>
      <c r="IC8" s="48"/>
      <c r="ID8" s="48"/>
      <c r="IE8" s="48"/>
      <c r="IF8" s="48"/>
      <c r="IG8" s="48"/>
      <c r="IH8" s="48"/>
      <c r="II8" s="48"/>
      <c r="IJ8" s="48"/>
      <c r="IK8" s="48"/>
      <c r="IL8" s="48"/>
      <c r="IM8" s="48"/>
      <c r="IN8" s="48"/>
      <c r="IO8" s="48"/>
      <c r="IP8" s="48"/>
      <c r="IQ8" s="48"/>
      <c r="IR8" s="48"/>
      <c r="IS8" s="48"/>
      <c r="IT8" s="48"/>
      <c r="IU8" s="48"/>
      <c r="IV8" s="48"/>
    </row>
    <row r="9" spans="1:256">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c r="FD9" s="48"/>
      <c r="FE9" s="48"/>
      <c r="FF9" s="48"/>
      <c r="FG9" s="48"/>
      <c r="FH9" s="48"/>
      <c r="FI9" s="48"/>
      <c r="FJ9" s="48"/>
      <c r="FK9" s="48"/>
      <c r="FL9" s="48"/>
      <c r="FM9" s="48"/>
      <c r="FN9" s="48"/>
      <c r="FO9" s="48"/>
      <c r="FP9" s="48"/>
      <c r="FQ9" s="48"/>
      <c r="FR9" s="48"/>
      <c r="FS9" s="48"/>
      <c r="FT9" s="48"/>
      <c r="FU9" s="48"/>
      <c r="FV9" s="48"/>
      <c r="FW9" s="48"/>
      <c r="FX9" s="48"/>
      <c r="FY9" s="48"/>
      <c r="FZ9" s="48"/>
      <c r="GA9" s="48"/>
      <c r="GB9" s="48"/>
      <c r="GC9" s="48"/>
      <c r="GD9" s="48"/>
      <c r="GE9" s="48"/>
      <c r="GF9" s="48"/>
      <c r="GG9" s="48"/>
      <c r="GH9" s="48"/>
      <c r="GI9" s="48"/>
      <c r="GJ9" s="48"/>
      <c r="GK9" s="48"/>
      <c r="GL9" s="48"/>
      <c r="GM9" s="48"/>
      <c r="GN9" s="48"/>
      <c r="GO9" s="48"/>
      <c r="GP9" s="48"/>
      <c r="GQ9" s="48"/>
      <c r="GR9" s="48"/>
      <c r="GS9" s="48"/>
      <c r="GT9" s="48"/>
      <c r="GU9" s="48"/>
      <c r="GV9" s="48"/>
      <c r="GW9" s="48"/>
      <c r="GX9" s="48"/>
      <c r="GY9" s="48"/>
      <c r="GZ9" s="48"/>
      <c r="HA9" s="48"/>
      <c r="HB9" s="48"/>
      <c r="HC9" s="48"/>
      <c r="HD9" s="48"/>
      <c r="HE9" s="48"/>
      <c r="HF9" s="48"/>
      <c r="HG9" s="48"/>
      <c r="HH9" s="48"/>
      <c r="HI9" s="48"/>
      <c r="HJ9" s="48"/>
      <c r="HK9" s="48"/>
      <c r="HL9" s="48"/>
      <c r="HM9" s="48"/>
      <c r="HN9" s="48"/>
      <c r="HO9" s="48"/>
      <c r="HP9" s="48"/>
      <c r="HQ9" s="48"/>
      <c r="HR9" s="48"/>
      <c r="HS9" s="48"/>
      <c r="HT9" s="48"/>
      <c r="HU9" s="48"/>
      <c r="HV9" s="48"/>
      <c r="HW9" s="48"/>
      <c r="HX9" s="48"/>
      <c r="HY9" s="48"/>
      <c r="HZ9" s="48"/>
      <c r="IA9" s="48"/>
      <c r="IB9" s="48"/>
      <c r="IC9" s="48"/>
      <c r="ID9" s="48"/>
      <c r="IE9" s="48"/>
      <c r="IF9" s="48"/>
      <c r="IG9" s="48"/>
      <c r="IH9" s="48"/>
      <c r="II9" s="48"/>
      <c r="IJ9" s="48"/>
      <c r="IK9" s="48"/>
      <c r="IL9" s="48"/>
      <c r="IM9" s="48"/>
      <c r="IN9" s="48"/>
      <c r="IO9" s="48"/>
      <c r="IP9" s="48"/>
      <c r="IQ9" s="48"/>
      <c r="IR9" s="48"/>
      <c r="IS9" s="48"/>
      <c r="IT9" s="48"/>
      <c r="IU9" s="48"/>
      <c r="IV9" s="48"/>
    </row>
    <row r="10" spans="1:256">
      <c r="A10" s="48"/>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48"/>
      <c r="EG10" s="48"/>
      <c r="EH10" s="48"/>
      <c r="EI10" s="48"/>
      <c r="EJ10" s="48"/>
      <c r="EK10" s="48"/>
      <c r="EL10" s="48"/>
      <c r="EM10" s="48"/>
      <c r="EN10" s="48"/>
      <c r="EO10" s="48"/>
      <c r="EP10" s="48"/>
      <c r="EQ10" s="48"/>
      <c r="ER10" s="48"/>
      <c r="ES10" s="48"/>
      <c r="ET10" s="48"/>
      <c r="EU10" s="48"/>
      <c r="EV10" s="48"/>
      <c r="EW10" s="48"/>
      <c r="EX10" s="48"/>
      <c r="EY10" s="48"/>
      <c r="EZ10" s="48"/>
      <c r="FA10" s="48"/>
      <c r="FB10" s="48"/>
      <c r="FC10" s="48"/>
      <c r="FD10" s="48"/>
      <c r="FE10" s="48"/>
      <c r="FF10" s="48"/>
      <c r="FG10" s="48"/>
      <c r="FH10" s="48"/>
      <c r="FI10" s="48"/>
      <c r="FJ10" s="48"/>
      <c r="FK10" s="48"/>
      <c r="FL10" s="48"/>
      <c r="FM10" s="48"/>
      <c r="FN10" s="48"/>
      <c r="FO10" s="48"/>
      <c r="FP10" s="48"/>
      <c r="FQ10" s="48"/>
      <c r="FR10" s="48"/>
      <c r="FS10" s="48"/>
      <c r="FT10" s="48"/>
      <c r="FU10" s="48"/>
      <c r="FV10" s="48"/>
      <c r="FW10" s="48"/>
      <c r="FX10" s="48"/>
      <c r="FY10" s="48"/>
      <c r="FZ10" s="48"/>
      <c r="GA10" s="48"/>
      <c r="GB10" s="48"/>
      <c r="GC10" s="48"/>
      <c r="GD10" s="48"/>
      <c r="GE10" s="48"/>
      <c r="GF10" s="48"/>
      <c r="GG10" s="48"/>
      <c r="GH10" s="48"/>
      <c r="GI10" s="48"/>
      <c r="GJ10" s="48"/>
      <c r="GK10" s="48"/>
      <c r="GL10" s="48"/>
      <c r="GM10" s="48"/>
      <c r="GN10" s="48"/>
      <c r="GO10" s="48"/>
      <c r="GP10" s="48"/>
      <c r="GQ10" s="48"/>
      <c r="GR10" s="48"/>
      <c r="GS10" s="48"/>
      <c r="GT10" s="48"/>
      <c r="GU10" s="48"/>
      <c r="GV10" s="48"/>
      <c r="GW10" s="48"/>
      <c r="GX10" s="48"/>
      <c r="GY10" s="48"/>
      <c r="GZ10" s="48"/>
      <c r="HA10" s="48"/>
      <c r="HB10" s="48"/>
      <c r="HC10" s="48"/>
      <c r="HD10" s="48"/>
      <c r="HE10" s="48"/>
      <c r="HF10" s="48"/>
      <c r="HG10" s="48"/>
      <c r="HH10" s="48"/>
      <c r="HI10" s="48"/>
      <c r="HJ10" s="48"/>
      <c r="HK10" s="48"/>
      <c r="HL10" s="48"/>
      <c r="HM10" s="48"/>
      <c r="HN10" s="48"/>
      <c r="HO10" s="48"/>
      <c r="HP10" s="48"/>
      <c r="HQ10" s="48"/>
      <c r="HR10" s="48"/>
      <c r="HS10" s="48"/>
      <c r="HT10" s="48"/>
      <c r="HU10" s="48"/>
      <c r="HV10" s="48"/>
      <c r="HW10" s="48"/>
      <c r="HX10" s="48"/>
      <c r="HY10" s="48"/>
      <c r="HZ10" s="48"/>
      <c r="IA10" s="48"/>
      <c r="IB10" s="48"/>
      <c r="IC10" s="48"/>
      <c r="ID10" s="48"/>
      <c r="IE10" s="48"/>
      <c r="IF10" s="48"/>
      <c r="IG10" s="48"/>
      <c r="IH10" s="48"/>
      <c r="II10" s="48"/>
      <c r="IJ10" s="48"/>
      <c r="IK10" s="48"/>
      <c r="IL10" s="48"/>
      <c r="IM10" s="48"/>
      <c r="IN10" s="48"/>
      <c r="IO10" s="48"/>
      <c r="IP10" s="48"/>
      <c r="IQ10" s="48"/>
      <c r="IR10" s="48"/>
      <c r="IS10" s="48"/>
      <c r="IT10" s="48"/>
      <c r="IU10" s="48"/>
      <c r="IV10" s="48"/>
    </row>
    <row r="11" spans="1:256" ht="13.8">
      <c r="A11" s="48"/>
      <c r="B11" s="48"/>
      <c r="C11" s="48"/>
      <c r="D11" s="48"/>
      <c r="E11" s="50"/>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c r="DF11" s="48"/>
      <c r="DG11" s="48"/>
      <c r="DH11" s="48"/>
      <c r="DI11" s="48"/>
      <c r="DJ11" s="48"/>
      <c r="DK11" s="48"/>
      <c r="DL11" s="48"/>
      <c r="DM11" s="48"/>
      <c r="DN11" s="48"/>
      <c r="DO11" s="48"/>
      <c r="DP11" s="48"/>
      <c r="DQ11" s="48"/>
      <c r="DR11" s="48"/>
      <c r="DS11" s="48"/>
      <c r="DT11" s="48"/>
      <c r="DU11" s="48"/>
      <c r="DV11" s="48"/>
      <c r="DW11" s="48"/>
      <c r="DX11" s="48"/>
      <c r="DY11" s="48"/>
      <c r="DZ11" s="48"/>
      <c r="EA11" s="48"/>
      <c r="EB11" s="48"/>
      <c r="EC11" s="48"/>
      <c r="ED11" s="48"/>
      <c r="EE11" s="48"/>
      <c r="EF11" s="48"/>
      <c r="EG11" s="48"/>
      <c r="EH11" s="48"/>
      <c r="EI11" s="48"/>
      <c r="EJ11" s="48"/>
      <c r="EK11" s="48"/>
      <c r="EL11" s="48"/>
      <c r="EM11" s="48"/>
      <c r="EN11" s="48"/>
      <c r="EO11" s="48"/>
      <c r="EP11" s="48"/>
      <c r="EQ11" s="48"/>
      <c r="ER11" s="48"/>
      <c r="ES11" s="48"/>
      <c r="ET11" s="48"/>
      <c r="EU11" s="48"/>
      <c r="EV11" s="48"/>
      <c r="EW11" s="48"/>
      <c r="EX11" s="48"/>
      <c r="EY11" s="48"/>
      <c r="EZ11" s="48"/>
      <c r="FA11" s="48"/>
      <c r="FB11" s="48"/>
      <c r="FC11" s="48"/>
      <c r="FD11" s="48"/>
      <c r="FE11" s="48"/>
      <c r="FF11" s="48"/>
      <c r="FG11" s="48"/>
      <c r="FH11" s="48"/>
      <c r="FI11" s="48"/>
      <c r="FJ11" s="48"/>
      <c r="FK11" s="48"/>
      <c r="FL11" s="48"/>
      <c r="FM11" s="48"/>
      <c r="FN11" s="48"/>
      <c r="FO11" s="48"/>
      <c r="FP11" s="48"/>
      <c r="FQ11" s="48"/>
      <c r="FR11" s="48"/>
      <c r="FS11" s="48"/>
      <c r="FT11" s="48"/>
      <c r="FU11" s="48"/>
      <c r="FV11" s="48"/>
      <c r="FW11" s="48"/>
      <c r="FX11" s="48"/>
      <c r="FY11" s="48"/>
      <c r="FZ11" s="48"/>
      <c r="GA11" s="48"/>
      <c r="GB11" s="48"/>
      <c r="GC11" s="48"/>
      <c r="GD11" s="48"/>
      <c r="GE11" s="48"/>
      <c r="GF11" s="48"/>
      <c r="GG11" s="48"/>
      <c r="GH11" s="48"/>
      <c r="GI11" s="48"/>
      <c r="GJ11" s="48"/>
      <c r="GK11" s="48"/>
      <c r="GL11" s="48"/>
      <c r="GM11" s="48"/>
      <c r="GN11" s="48"/>
      <c r="GO11" s="48"/>
      <c r="GP11" s="48"/>
      <c r="GQ11" s="48"/>
      <c r="GR11" s="48"/>
      <c r="GS11" s="48"/>
      <c r="GT11" s="48"/>
      <c r="GU11" s="48"/>
      <c r="GV11" s="48"/>
      <c r="GW11" s="48"/>
      <c r="GX11" s="48"/>
      <c r="GY11" s="48"/>
      <c r="GZ11" s="48"/>
      <c r="HA11" s="48"/>
      <c r="HB11" s="48"/>
      <c r="HC11" s="48"/>
      <c r="HD11" s="48"/>
      <c r="HE11" s="48"/>
      <c r="HF11" s="48"/>
      <c r="HG11" s="48"/>
      <c r="HH11" s="48"/>
      <c r="HI11" s="48"/>
      <c r="HJ11" s="48"/>
      <c r="HK11" s="48"/>
      <c r="HL11" s="48"/>
      <c r="HM11" s="48"/>
      <c r="HN11" s="48"/>
      <c r="HO11" s="48"/>
      <c r="HP11" s="48"/>
      <c r="HQ11" s="48"/>
      <c r="HR11" s="48"/>
      <c r="HS11" s="48"/>
      <c r="HT11" s="48"/>
      <c r="HU11" s="48"/>
      <c r="HV11" s="48"/>
      <c r="HW11" s="48"/>
      <c r="HX11" s="48"/>
      <c r="HY11" s="48"/>
      <c r="HZ11" s="48"/>
      <c r="IA11" s="48"/>
      <c r="IB11" s="48"/>
      <c r="IC11" s="48"/>
      <c r="ID11" s="48"/>
      <c r="IE11" s="48"/>
      <c r="IF11" s="48"/>
      <c r="IG11" s="48"/>
      <c r="IH11" s="48"/>
      <c r="II11" s="48"/>
      <c r="IJ11" s="48"/>
      <c r="IK11" s="48"/>
      <c r="IL11" s="48"/>
      <c r="IM11" s="48"/>
      <c r="IN11" s="48"/>
      <c r="IO11" s="48"/>
      <c r="IP11" s="48"/>
      <c r="IQ11" s="48"/>
      <c r="IR11" s="48"/>
      <c r="IS11" s="48"/>
      <c r="IT11" s="48"/>
      <c r="IU11" s="48"/>
      <c r="IV11" s="48"/>
    </row>
    <row r="12" spans="1:256" ht="26.25" customHeight="1">
      <c r="A12" s="50" t="s">
        <v>543</v>
      </c>
      <c r="B12" s="48"/>
      <c r="C12" s="48"/>
      <c r="D12" s="48"/>
      <c r="E12" s="51">
        <f>'građevinsko-obrtnički'!E356</f>
        <v>0</v>
      </c>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c r="EZ12" s="48"/>
      <c r="FA12" s="48"/>
      <c r="FB12" s="48"/>
      <c r="FC12" s="48"/>
      <c r="FD12" s="48"/>
      <c r="FE12" s="48"/>
      <c r="FF12" s="48"/>
      <c r="FG12" s="48"/>
      <c r="FH12" s="48"/>
      <c r="FI12" s="48"/>
      <c r="FJ12" s="48"/>
      <c r="FK12" s="48"/>
      <c r="FL12" s="48"/>
      <c r="FM12" s="48"/>
      <c r="FN12" s="48"/>
      <c r="FO12" s="48"/>
      <c r="FP12" s="48"/>
      <c r="FQ12" s="48"/>
      <c r="FR12" s="48"/>
      <c r="FS12" s="48"/>
      <c r="FT12" s="48"/>
      <c r="FU12" s="48"/>
      <c r="FV12" s="48"/>
      <c r="FW12" s="48"/>
      <c r="FX12" s="48"/>
      <c r="FY12" s="48"/>
      <c r="FZ12" s="48"/>
      <c r="GA12" s="48"/>
      <c r="GB12" s="48"/>
      <c r="GC12" s="48"/>
      <c r="GD12" s="48"/>
      <c r="GE12" s="48"/>
      <c r="GF12" s="48"/>
      <c r="GG12" s="48"/>
      <c r="GH12" s="48"/>
      <c r="GI12" s="48"/>
      <c r="GJ12" s="48"/>
      <c r="GK12" s="48"/>
      <c r="GL12" s="48"/>
      <c r="GM12" s="48"/>
      <c r="GN12" s="48"/>
      <c r="GO12" s="48"/>
      <c r="GP12" s="48"/>
      <c r="GQ12" s="48"/>
      <c r="GR12" s="48"/>
      <c r="GS12" s="48"/>
      <c r="GT12" s="48"/>
      <c r="GU12" s="48"/>
      <c r="GV12" s="48"/>
      <c r="GW12" s="48"/>
      <c r="GX12" s="48"/>
      <c r="GY12" s="48"/>
      <c r="GZ12" s="48"/>
      <c r="HA12" s="48"/>
      <c r="HB12" s="48"/>
      <c r="HC12" s="48"/>
      <c r="HD12" s="48"/>
      <c r="HE12" s="48"/>
      <c r="HF12" s="48"/>
      <c r="HG12" s="48"/>
      <c r="HH12" s="48"/>
      <c r="HI12" s="48"/>
      <c r="HJ12" s="48"/>
      <c r="HK12" s="48"/>
      <c r="HL12" s="48"/>
      <c r="HM12" s="48"/>
      <c r="HN12" s="48"/>
      <c r="HO12" s="48"/>
      <c r="HP12" s="48"/>
      <c r="HQ12" s="48"/>
      <c r="HR12" s="48"/>
      <c r="HS12" s="48"/>
      <c r="HT12" s="48"/>
      <c r="HU12" s="48"/>
      <c r="HV12" s="48"/>
      <c r="HW12" s="48"/>
      <c r="HX12" s="48"/>
      <c r="HY12" s="48"/>
      <c r="HZ12" s="48"/>
      <c r="IA12" s="48"/>
      <c r="IB12" s="48"/>
      <c r="IC12" s="48"/>
      <c r="ID12" s="48"/>
      <c r="IE12" s="48"/>
      <c r="IF12" s="48"/>
      <c r="IG12" s="48"/>
      <c r="IH12" s="48"/>
      <c r="II12" s="48"/>
      <c r="IJ12" s="48"/>
      <c r="IK12" s="48"/>
      <c r="IL12" s="48"/>
      <c r="IM12" s="48"/>
      <c r="IN12" s="48"/>
      <c r="IO12" s="48"/>
      <c r="IP12" s="48"/>
      <c r="IQ12" s="48"/>
      <c r="IR12" s="48"/>
      <c r="IS12" s="48"/>
      <c r="IT12" s="48"/>
      <c r="IU12" s="48"/>
      <c r="IV12" s="48"/>
    </row>
    <row r="13" spans="1:256" ht="13.8">
      <c r="A13" s="48"/>
      <c r="B13" s="48"/>
      <c r="C13" s="48"/>
      <c r="D13" s="48"/>
      <c r="E13" s="50"/>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c r="EZ13" s="48"/>
      <c r="FA13" s="48"/>
      <c r="FB13" s="48"/>
      <c r="FC13" s="48"/>
      <c r="FD13" s="48"/>
      <c r="FE13" s="48"/>
      <c r="FF13" s="48"/>
      <c r="FG13" s="48"/>
      <c r="FH13" s="48"/>
      <c r="FI13" s="48"/>
      <c r="FJ13" s="48"/>
      <c r="FK13" s="48"/>
      <c r="FL13" s="48"/>
      <c r="FM13" s="48"/>
      <c r="FN13" s="48"/>
      <c r="FO13" s="48"/>
      <c r="FP13" s="48"/>
      <c r="FQ13" s="48"/>
      <c r="FR13" s="48"/>
      <c r="FS13" s="48"/>
      <c r="FT13" s="48"/>
      <c r="FU13" s="48"/>
      <c r="FV13" s="48"/>
      <c r="FW13" s="48"/>
      <c r="FX13" s="48"/>
      <c r="FY13" s="48"/>
      <c r="FZ13" s="48"/>
      <c r="GA13" s="48"/>
      <c r="GB13" s="48"/>
      <c r="GC13" s="48"/>
      <c r="GD13" s="48"/>
      <c r="GE13" s="48"/>
      <c r="GF13" s="48"/>
      <c r="GG13" s="48"/>
      <c r="GH13" s="48"/>
      <c r="GI13" s="48"/>
      <c r="GJ13" s="48"/>
      <c r="GK13" s="48"/>
      <c r="GL13" s="48"/>
      <c r="GM13" s="48"/>
      <c r="GN13" s="48"/>
      <c r="GO13" s="48"/>
      <c r="GP13" s="48"/>
      <c r="GQ13" s="48"/>
      <c r="GR13" s="48"/>
      <c r="GS13" s="48"/>
      <c r="GT13" s="48"/>
      <c r="GU13" s="48"/>
      <c r="GV13" s="48"/>
      <c r="GW13" s="48"/>
      <c r="GX13" s="48"/>
      <c r="GY13" s="48"/>
      <c r="GZ13" s="48"/>
      <c r="HA13" s="48"/>
      <c r="HB13" s="48"/>
      <c r="HC13" s="48"/>
      <c r="HD13" s="48"/>
      <c r="HE13" s="48"/>
      <c r="HF13" s="48"/>
      <c r="HG13" s="48"/>
      <c r="HH13" s="48"/>
      <c r="HI13" s="48"/>
      <c r="HJ13" s="48"/>
      <c r="HK13" s="48"/>
      <c r="HL13" s="48"/>
      <c r="HM13" s="48"/>
      <c r="HN13" s="48"/>
      <c r="HO13" s="48"/>
      <c r="HP13" s="48"/>
      <c r="HQ13" s="48"/>
      <c r="HR13" s="48"/>
      <c r="HS13" s="48"/>
      <c r="HT13" s="48"/>
      <c r="HU13" s="48"/>
      <c r="HV13" s="48"/>
      <c r="HW13" s="48"/>
      <c r="HX13" s="48"/>
      <c r="HY13" s="48"/>
      <c r="HZ13" s="48"/>
      <c r="IA13" s="48"/>
      <c r="IB13" s="48"/>
      <c r="IC13" s="48"/>
      <c r="ID13" s="48"/>
      <c r="IE13" s="48"/>
      <c r="IF13" s="48"/>
      <c r="IG13" s="48"/>
      <c r="IH13" s="48"/>
      <c r="II13" s="48"/>
      <c r="IJ13" s="48"/>
      <c r="IK13" s="48"/>
      <c r="IL13" s="48"/>
      <c r="IM13" s="48"/>
      <c r="IN13" s="48"/>
      <c r="IO13" s="48"/>
      <c r="IP13" s="48"/>
      <c r="IQ13" s="48"/>
      <c r="IR13" s="48"/>
      <c r="IS13" s="48"/>
      <c r="IT13" s="48"/>
      <c r="IU13" s="48"/>
      <c r="IV13" s="48"/>
    </row>
    <row r="14" spans="1:256" ht="23.25" customHeight="1">
      <c r="A14" s="50" t="s">
        <v>544</v>
      </c>
      <c r="B14" s="48"/>
      <c r="C14" s="48"/>
      <c r="D14" s="48"/>
      <c r="E14" s="51">
        <f>ELEKTROTEHNIKA!I574</f>
        <v>0</v>
      </c>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c r="FQ14" s="48"/>
      <c r="FR14" s="48"/>
      <c r="FS14" s="48"/>
      <c r="FT14" s="48"/>
      <c r="FU14" s="48"/>
      <c r="FV14" s="48"/>
      <c r="FW14" s="48"/>
      <c r="FX14" s="48"/>
      <c r="FY14" s="48"/>
      <c r="FZ14" s="48"/>
      <c r="GA14" s="48"/>
      <c r="GB14" s="48"/>
      <c r="GC14" s="48"/>
      <c r="GD14" s="48"/>
      <c r="GE14" s="48"/>
      <c r="GF14" s="48"/>
      <c r="GG14" s="48"/>
      <c r="GH14" s="48"/>
      <c r="GI14" s="48"/>
      <c r="GJ14" s="48"/>
      <c r="GK14" s="48"/>
      <c r="GL14" s="48"/>
      <c r="GM14" s="48"/>
      <c r="GN14" s="48"/>
      <c r="GO14" s="48"/>
      <c r="GP14" s="48"/>
      <c r="GQ14" s="48"/>
      <c r="GR14" s="48"/>
      <c r="GS14" s="48"/>
      <c r="GT14" s="48"/>
      <c r="GU14" s="48"/>
      <c r="GV14" s="48"/>
      <c r="GW14" s="48"/>
      <c r="GX14" s="48"/>
      <c r="GY14" s="48"/>
      <c r="GZ14" s="48"/>
      <c r="HA14" s="48"/>
      <c r="HB14" s="48"/>
      <c r="HC14" s="48"/>
      <c r="HD14" s="48"/>
      <c r="HE14" s="48"/>
      <c r="HF14" s="48"/>
      <c r="HG14" s="48"/>
      <c r="HH14" s="48"/>
      <c r="HI14" s="48"/>
      <c r="HJ14" s="48"/>
      <c r="HK14" s="48"/>
      <c r="HL14" s="48"/>
      <c r="HM14" s="48"/>
      <c r="HN14" s="48"/>
      <c r="HO14" s="48"/>
      <c r="HP14" s="48"/>
      <c r="HQ14" s="48"/>
      <c r="HR14" s="48"/>
      <c r="HS14" s="48"/>
      <c r="HT14" s="48"/>
      <c r="HU14" s="48"/>
      <c r="HV14" s="48"/>
      <c r="HW14" s="48"/>
      <c r="HX14" s="48"/>
      <c r="HY14" s="48"/>
      <c r="HZ14" s="48"/>
      <c r="IA14" s="48"/>
      <c r="IB14" s="48"/>
      <c r="IC14" s="48"/>
      <c r="ID14" s="48"/>
      <c r="IE14" s="48"/>
      <c r="IF14" s="48"/>
      <c r="IG14" s="48"/>
      <c r="IH14" s="48"/>
      <c r="II14" s="48"/>
      <c r="IJ14" s="48"/>
      <c r="IK14" s="48"/>
      <c r="IL14" s="48"/>
      <c r="IM14" s="48"/>
      <c r="IN14" s="48"/>
      <c r="IO14" s="48"/>
      <c r="IP14" s="48"/>
      <c r="IQ14" s="48"/>
      <c r="IR14" s="48"/>
      <c r="IS14" s="48"/>
      <c r="IT14" s="48"/>
      <c r="IU14" s="48"/>
      <c r="IV14" s="48"/>
    </row>
    <row r="15" spans="1:256" ht="22.2" customHeight="1" thickBot="1">
      <c r="A15" s="30"/>
      <c r="B15" s="30"/>
      <c r="C15" s="32"/>
      <c r="D15" s="32"/>
      <c r="E15" s="40"/>
      <c r="F15" s="5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c r="FN15" s="32"/>
      <c r="FO15" s="32"/>
      <c r="FP15" s="32"/>
      <c r="FQ15" s="32"/>
      <c r="FR15" s="32"/>
      <c r="FS15" s="32"/>
      <c r="FT15" s="32"/>
      <c r="FU15" s="32"/>
      <c r="FV15" s="32"/>
      <c r="FW15" s="32"/>
      <c r="FX15" s="32"/>
      <c r="FY15" s="32"/>
      <c r="FZ15" s="32"/>
      <c r="GA15" s="32"/>
      <c r="GB15" s="32"/>
      <c r="GC15" s="32"/>
      <c r="GD15" s="32"/>
      <c r="GE15" s="32"/>
      <c r="GF15" s="32"/>
      <c r="GG15" s="32"/>
      <c r="GH15" s="32"/>
      <c r="GI15" s="32"/>
      <c r="GJ15" s="32"/>
      <c r="GK15" s="32"/>
      <c r="GL15" s="32"/>
      <c r="GM15" s="32"/>
      <c r="GN15" s="32"/>
      <c r="GO15" s="32"/>
      <c r="GP15" s="32"/>
      <c r="GQ15" s="32"/>
      <c r="GR15" s="32"/>
      <c r="GS15" s="32"/>
      <c r="GT15" s="32"/>
      <c r="GU15" s="32"/>
      <c r="GV15" s="32"/>
      <c r="GW15" s="32"/>
      <c r="GX15" s="32"/>
      <c r="GY15" s="32"/>
      <c r="GZ15" s="32"/>
      <c r="HA15" s="32"/>
      <c r="HB15" s="32"/>
      <c r="HC15" s="32"/>
      <c r="HD15" s="32"/>
      <c r="HE15" s="32"/>
      <c r="HF15" s="32"/>
      <c r="HG15" s="32"/>
      <c r="HH15" s="32"/>
      <c r="HI15" s="32"/>
      <c r="HJ15" s="32"/>
      <c r="HK15" s="32"/>
      <c r="HL15" s="32"/>
      <c r="HM15" s="32"/>
      <c r="HN15" s="32"/>
      <c r="HO15" s="32"/>
      <c r="HP15" s="32"/>
      <c r="HQ15" s="32"/>
      <c r="HR15" s="32"/>
      <c r="HS15" s="32"/>
      <c r="HT15" s="32"/>
      <c r="HU15" s="32"/>
      <c r="HV15" s="32"/>
      <c r="HW15" s="32"/>
      <c r="HX15" s="32"/>
      <c r="HY15" s="32"/>
      <c r="HZ15" s="32"/>
      <c r="IA15" s="32"/>
      <c r="IB15" s="32"/>
      <c r="IC15" s="32"/>
      <c r="ID15" s="32"/>
      <c r="IE15" s="32"/>
      <c r="IF15" s="32"/>
      <c r="IG15" s="32"/>
      <c r="IH15" s="32"/>
      <c r="II15" s="32"/>
      <c r="IJ15" s="32"/>
      <c r="IK15" s="32"/>
      <c r="IL15" s="32"/>
      <c r="IM15" s="32"/>
      <c r="IN15" s="32"/>
      <c r="IO15" s="32"/>
      <c r="IP15" s="32"/>
      <c r="IQ15" s="32"/>
      <c r="IR15" s="32"/>
      <c r="IS15" s="32"/>
      <c r="IT15" s="32"/>
      <c r="IU15" s="32"/>
      <c r="IV15" s="32"/>
    </row>
    <row r="16" spans="1:256" ht="21" customHeight="1">
      <c r="A16" s="432" t="s">
        <v>545</v>
      </c>
      <c r="B16" s="433"/>
      <c r="C16" s="433"/>
      <c r="D16" s="433"/>
      <c r="E16" s="296">
        <f>E14+E12</f>
        <v>0</v>
      </c>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row>
    <row r="17" spans="1:256" ht="21" customHeight="1">
      <c r="A17" s="434" t="s">
        <v>546</v>
      </c>
      <c r="B17" s="435"/>
      <c r="C17" s="435"/>
      <c r="D17" s="435"/>
      <c r="E17" s="297">
        <f>E16*0.25</f>
        <v>0</v>
      </c>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2"/>
      <c r="DZ17" s="32"/>
      <c r="EA17" s="32"/>
      <c r="EB17" s="32"/>
      <c r="EC17" s="32"/>
      <c r="ED17" s="32"/>
      <c r="EE17" s="32"/>
      <c r="EF17" s="32"/>
      <c r="EG17" s="32"/>
      <c r="EH17" s="32"/>
      <c r="EI17" s="32"/>
      <c r="EJ17" s="32"/>
      <c r="EK17" s="32"/>
      <c r="EL17" s="32"/>
      <c r="EM17" s="32"/>
      <c r="EN17" s="32"/>
      <c r="EO17" s="32"/>
      <c r="EP17" s="32"/>
      <c r="EQ17" s="32"/>
      <c r="ER17" s="32"/>
      <c r="ES17" s="32"/>
      <c r="ET17" s="32"/>
      <c r="EU17" s="32"/>
      <c r="EV17" s="32"/>
      <c r="EW17" s="32"/>
      <c r="EX17" s="32"/>
      <c r="EY17" s="32"/>
      <c r="EZ17" s="32"/>
      <c r="FA17" s="32"/>
      <c r="FB17" s="32"/>
      <c r="FC17" s="32"/>
      <c r="FD17" s="32"/>
      <c r="FE17" s="32"/>
      <c r="FF17" s="32"/>
      <c r="FG17" s="32"/>
      <c r="FH17" s="32"/>
      <c r="FI17" s="32"/>
      <c r="FJ17" s="32"/>
      <c r="FK17" s="32"/>
      <c r="FL17" s="32"/>
      <c r="FM17" s="32"/>
      <c r="FN17" s="32"/>
      <c r="FO17" s="32"/>
      <c r="FP17" s="32"/>
      <c r="FQ17" s="32"/>
      <c r="FR17" s="32"/>
      <c r="FS17" s="32"/>
      <c r="FT17" s="32"/>
      <c r="FU17" s="32"/>
      <c r="FV17" s="32"/>
      <c r="FW17" s="32"/>
      <c r="FX17" s="32"/>
      <c r="FY17" s="32"/>
      <c r="FZ17" s="32"/>
      <c r="GA17" s="32"/>
      <c r="GB17" s="32"/>
      <c r="GC17" s="32"/>
      <c r="GD17" s="32"/>
      <c r="GE17" s="32"/>
      <c r="GF17" s="32"/>
      <c r="GG17" s="32"/>
      <c r="GH17" s="32"/>
      <c r="GI17" s="32"/>
      <c r="GJ17" s="32"/>
      <c r="GK17" s="32"/>
      <c r="GL17" s="32"/>
      <c r="GM17" s="32"/>
      <c r="GN17" s="32"/>
      <c r="GO17" s="32"/>
      <c r="GP17" s="32"/>
      <c r="GQ17" s="32"/>
      <c r="GR17" s="32"/>
      <c r="GS17" s="32"/>
      <c r="GT17" s="32"/>
      <c r="GU17" s="32"/>
      <c r="GV17" s="32"/>
      <c r="GW17" s="32"/>
      <c r="GX17" s="32"/>
      <c r="GY17" s="32"/>
      <c r="GZ17" s="32"/>
      <c r="HA17" s="32"/>
      <c r="HB17" s="32"/>
      <c r="HC17" s="32"/>
      <c r="HD17" s="32"/>
      <c r="HE17" s="32"/>
      <c r="HF17" s="32"/>
      <c r="HG17" s="32"/>
      <c r="HH17" s="32"/>
      <c r="HI17" s="32"/>
      <c r="HJ17" s="32"/>
      <c r="HK17" s="32"/>
      <c r="HL17" s="32"/>
      <c r="HM17" s="32"/>
      <c r="HN17" s="32"/>
      <c r="HO17" s="32"/>
      <c r="HP17" s="32"/>
      <c r="HQ17" s="32"/>
      <c r="HR17" s="32"/>
      <c r="HS17" s="32"/>
      <c r="HT17" s="32"/>
      <c r="HU17" s="32"/>
      <c r="HV17" s="32"/>
      <c r="HW17" s="32"/>
      <c r="HX17" s="32"/>
      <c r="HY17" s="32"/>
      <c r="HZ17" s="32"/>
      <c r="IA17" s="32"/>
      <c r="IB17" s="32"/>
      <c r="IC17" s="32"/>
      <c r="ID17" s="32"/>
      <c r="IE17" s="32"/>
      <c r="IF17" s="32"/>
      <c r="IG17" s="32"/>
      <c r="IH17" s="32"/>
      <c r="II17" s="32"/>
      <c r="IJ17" s="32"/>
      <c r="IK17" s="32"/>
      <c r="IL17" s="32"/>
      <c r="IM17" s="32"/>
      <c r="IN17" s="32"/>
      <c r="IO17" s="32"/>
      <c r="IP17" s="32"/>
      <c r="IQ17" s="32"/>
      <c r="IR17" s="32"/>
      <c r="IS17" s="32"/>
      <c r="IT17" s="32"/>
      <c r="IU17" s="32"/>
      <c r="IV17" s="32"/>
    </row>
    <row r="18" spans="1:256" ht="20.399999999999999" customHeight="1" thickBot="1">
      <c r="A18" s="436" t="s">
        <v>547</v>
      </c>
      <c r="B18" s="437"/>
      <c r="C18" s="437"/>
      <c r="D18" s="437"/>
      <c r="E18" s="53">
        <f>SUM(E16:E17)</f>
        <v>0</v>
      </c>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2"/>
      <c r="FA18" s="32"/>
      <c r="FB18" s="32"/>
      <c r="FC18" s="32"/>
      <c r="FD18" s="32"/>
      <c r="FE18" s="32"/>
      <c r="FF18" s="32"/>
      <c r="FG18" s="32"/>
      <c r="FH18" s="32"/>
      <c r="FI18" s="32"/>
      <c r="FJ18" s="32"/>
      <c r="FK18" s="32"/>
      <c r="FL18" s="32"/>
      <c r="FM18" s="32"/>
      <c r="FN18" s="32"/>
      <c r="FO18" s="32"/>
      <c r="FP18" s="32"/>
      <c r="FQ18" s="32"/>
      <c r="FR18" s="32"/>
      <c r="FS18" s="32"/>
      <c r="FT18" s="32"/>
      <c r="FU18" s="32"/>
      <c r="FV18" s="32"/>
      <c r="FW18" s="32"/>
      <c r="FX18" s="32"/>
      <c r="FY18" s="32"/>
      <c r="FZ18" s="32"/>
      <c r="GA18" s="32"/>
      <c r="GB18" s="32"/>
      <c r="GC18" s="32"/>
      <c r="GD18" s="32"/>
      <c r="GE18" s="32"/>
      <c r="GF18" s="32"/>
      <c r="GG18" s="32"/>
      <c r="GH18" s="32"/>
      <c r="GI18" s="32"/>
      <c r="GJ18" s="32"/>
      <c r="GK18" s="32"/>
      <c r="GL18" s="32"/>
      <c r="GM18" s="32"/>
      <c r="GN18" s="32"/>
      <c r="GO18" s="32"/>
      <c r="GP18" s="32"/>
      <c r="GQ18" s="32"/>
      <c r="GR18" s="32"/>
      <c r="GS18" s="32"/>
      <c r="GT18" s="32"/>
      <c r="GU18" s="32"/>
      <c r="GV18" s="32"/>
      <c r="GW18" s="32"/>
      <c r="GX18" s="32"/>
      <c r="GY18" s="32"/>
      <c r="GZ18" s="32"/>
      <c r="HA18" s="32"/>
      <c r="HB18" s="32"/>
      <c r="HC18" s="32"/>
      <c r="HD18" s="32"/>
      <c r="HE18" s="32"/>
      <c r="HF18" s="32"/>
      <c r="HG18" s="32"/>
      <c r="HH18" s="32"/>
      <c r="HI18" s="32"/>
      <c r="HJ18" s="32"/>
      <c r="HK18" s="32"/>
      <c r="HL18" s="32"/>
      <c r="HM18" s="32"/>
      <c r="HN18" s="32"/>
      <c r="HO18" s="32"/>
      <c r="HP18" s="32"/>
      <c r="HQ18" s="32"/>
      <c r="HR18" s="32"/>
      <c r="HS18" s="32"/>
      <c r="HT18" s="32"/>
      <c r="HU18" s="32"/>
      <c r="HV18" s="32"/>
      <c r="HW18" s="32"/>
      <c r="HX18" s="32"/>
      <c r="HY18" s="32"/>
      <c r="HZ18" s="32"/>
      <c r="IA18" s="32"/>
      <c r="IB18" s="32"/>
      <c r="IC18" s="32"/>
      <c r="ID18" s="32"/>
      <c r="IE18" s="32"/>
      <c r="IF18" s="32"/>
      <c r="IG18" s="32"/>
      <c r="IH18" s="32"/>
      <c r="II18" s="32"/>
      <c r="IJ18" s="32"/>
      <c r="IK18" s="32"/>
      <c r="IL18" s="32"/>
      <c r="IM18" s="32"/>
      <c r="IN18" s="32"/>
      <c r="IO18" s="32"/>
      <c r="IP18" s="32"/>
      <c r="IQ18" s="32"/>
      <c r="IR18" s="32"/>
      <c r="IS18" s="32"/>
      <c r="IT18" s="32"/>
      <c r="IU18" s="32"/>
      <c r="IV18" s="32"/>
    </row>
    <row r="19" spans="1:256" ht="15.6">
      <c r="A19" s="54"/>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c r="DQ19" s="55"/>
      <c r="DR19" s="55"/>
      <c r="DS19" s="55"/>
      <c r="DT19" s="55"/>
      <c r="DU19" s="55"/>
      <c r="DV19" s="55"/>
      <c r="DW19" s="55"/>
      <c r="DX19" s="55"/>
      <c r="DY19" s="55"/>
      <c r="DZ19" s="55"/>
      <c r="EA19" s="55"/>
      <c r="EB19" s="55"/>
      <c r="EC19" s="55"/>
      <c r="ED19" s="55"/>
      <c r="EE19" s="55"/>
      <c r="EF19" s="55"/>
      <c r="EG19" s="55"/>
      <c r="EH19" s="55"/>
      <c r="EI19" s="55"/>
      <c r="EJ19" s="55"/>
      <c r="EK19" s="55"/>
      <c r="EL19" s="55"/>
      <c r="EM19" s="55"/>
      <c r="EN19" s="55"/>
      <c r="EO19" s="55"/>
      <c r="EP19" s="55"/>
      <c r="EQ19" s="55"/>
      <c r="ER19" s="55"/>
      <c r="ES19" s="55"/>
      <c r="ET19" s="55"/>
      <c r="EU19" s="55"/>
      <c r="EV19" s="55"/>
      <c r="EW19" s="55"/>
      <c r="EX19" s="55"/>
      <c r="EY19" s="55"/>
      <c r="EZ19" s="55"/>
      <c r="FA19" s="55"/>
      <c r="FB19" s="55"/>
      <c r="FC19" s="55"/>
      <c r="FD19" s="55"/>
      <c r="FE19" s="55"/>
      <c r="FF19" s="55"/>
      <c r="FG19" s="55"/>
      <c r="FH19" s="55"/>
      <c r="FI19" s="55"/>
      <c r="FJ19" s="55"/>
      <c r="FK19" s="55"/>
      <c r="FL19" s="55"/>
      <c r="FM19" s="55"/>
      <c r="FN19" s="55"/>
      <c r="FO19" s="55"/>
      <c r="FP19" s="55"/>
      <c r="FQ19" s="55"/>
      <c r="FR19" s="55"/>
      <c r="FS19" s="55"/>
      <c r="FT19" s="55"/>
      <c r="FU19" s="55"/>
      <c r="FV19" s="55"/>
      <c r="FW19" s="55"/>
      <c r="FX19" s="55"/>
      <c r="FY19" s="55"/>
      <c r="FZ19" s="55"/>
      <c r="GA19" s="55"/>
      <c r="GB19" s="55"/>
      <c r="GC19" s="55"/>
      <c r="GD19" s="55"/>
      <c r="GE19" s="55"/>
      <c r="GF19" s="55"/>
      <c r="GG19" s="55"/>
      <c r="GH19" s="55"/>
      <c r="GI19" s="55"/>
      <c r="GJ19" s="55"/>
      <c r="GK19" s="55"/>
      <c r="GL19" s="55"/>
      <c r="GM19" s="55"/>
      <c r="GN19" s="55"/>
      <c r="GO19" s="55"/>
      <c r="GP19" s="55"/>
      <c r="GQ19" s="55"/>
      <c r="GR19" s="55"/>
      <c r="GS19" s="55"/>
      <c r="GT19" s="55"/>
      <c r="GU19" s="55"/>
      <c r="GV19" s="55"/>
      <c r="GW19" s="55"/>
      <c r="GX19" s="55"/>
      <c r="GY19" s="55"/>
      <c r="GZ19" s="55"/>
      <c r="HA19" s="55"/>
      <c r="HB19" s="55"/>
      <c r="HC19" s="55"/>
      <c r="HD19" s="55"/>
      <c r="HE19" s="55"/>
      <c r="HF19" s="55"/>
      <c r="HG19" s="55"/>
      <c r="HH19" s="55"/>
      <c r="HI19" s="55"/>
      <c r="HJ19" s="55"/>
      <c r="HK19" s="55"/>
      <c r="HL19" s="55"/>
      <c r="HM19" s="55"/>
      <c r="HN19" s="55"/>
      <c r="HO19" s="55"/>
      <c r="HP19" s="55"/>
      <c r="HQ19" s="55"/>
      <c r="HR19" s="55"/>
      <c r="HS19" s="55"/>
      <c r="HT19" s="55"/>
      <c r="HU19" s="55"/>
      <c r="HV19" s="55"/>
      <c r="HW19" s="55"/>
      <c r="HX19" s="55"/>
      <c r="HY19" s="55"/>
      <c r="HZ19" s="55"/>
      <c r="IA19" s="55"/>
      <c r="IB19" s="55"/>
      <c r="IC19" s="55"/>
      <c r="ID19" s="55"/>
      <c r="IE19" s="55"/>
      <c r="IF19" s="55"/>
      <c r="IG19" s="55"/>
      <c r="IH19" s="55"/>
      <c r="II19" s="55"/>
      <c r="IJ19" s="55"/>
      <c r="IK19" s="55"/>
      <c r="IL19" s="55"/>
      <c r="IM19" s="55"/>
      <c r="IN19" s="55"/>
      <c r="IO19" s="55"/>
      <c r="IP19" s="55"/>
      <c r="IQ19" s="55"/>
      <c r="IR19" s="55"/>
      <c r="IS19" s="55"/>
      <c r="IT19" s="55"/>
      <c r="IU19" s="55"/>
      <c r="IV19" s="55"/>
    </row>
    <row r="20" spans="1:256" ht="15.6">
      <c r="A20" s="54"/>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5"/>
      <c r="DR20" s="55"/>
      <c r="DS20" s="55"/>
      <c r="DT20" s="55"/>
      <c r="DU20" s="55"/>
      <c r="DV20" s="55"/>
      <c r="DW20" s="55"/>
      <c r="DX20" s="55"/>
      <c r="DY20" s="55"/>
      <c r="DZ20" s="55"/>
      <c r="EA20" s="55"/>
      <c r="EB20" s="55"/>
      <c r="EC20" s="55"/>
      <c r="ED20" s="55"/>
      <c r="EE20" s="55"/>
      <c r="EF20" s="55"/>
      <c r="EG20" s="55"/>
      <c r="EH20" s="55"/>
      <c r="EI20" s="55"/>
      <c r="EJ20" s="55"/>
      <c r="EK20" s="55"/>
      <c r="EL20" s="55"/>
      <c r="EM20" s="55"/>
      <c r="EN20" s="55"/>
      <c r="EO20" s="55"/>
      <c r="EP20" s="55"/>
      <c r="EQ20" s="55"/>
      <c r="ER20" s="55"/>
      <c r="ES20" s="55"/>
      <c r="ET20" s="55"/>
      <c r="EU20" s="55"/>
      <c r="EV20" s="55"/>
      <c r="EW20" s="55"/>
      <c r="EX20" s="55"/>
      <c r="EY20" s="55"/>
      <c r="EZ20" s="55"/>
      <c r="FA20" s="55"/>
      <c r="FB20" s="55"/>
      <c r="FC20" s="55"/>
      <c r="FD20" s="55"/>
      <c r="FE20" s="55"/>
      <c r="FF20" s="55"/>
      <c r="FG20" s="55"/>
      <c r="FH20" s="55"/>
      <c r="FI20" s="55"/>
      <c r="FJ20" s="55"/>
      <c r="FK20" s="55"/>
      <c r="FL20" s="55"/>
      <c r="FM20" s="55"/>
      <c r="FN20" s="55"/>
      <c r="FO20" s="55"/>
      <c r="FP20" s="55"/>
      <c r="FQ20" s="55"/>
      <c r="FR20" s="55"/>
      <c r="FS20" s="55"/>
      <c r="FT20" s="55"/>
      <c r="FU20" s="55"/>
      <c r="FV20" s="55"/>
      <c r="FW20" s="55"/>
      <c r="FX20" s="55"/>
      <c r="FY20" s="55"/>
      <c r="FZ20" s="55"/>
      <c r="GA20" s="55"/>
      <c r="GB20" s="55"/>
      <c r="GC20" s="55"/>
      <c r="GD20" s="55"/>
      <c r="GE20" s="55"/>
      <c r="GF20" s="55"/>
      <c r="GG20" s="55"/>
      <c r="GH20" s="55"/>
      <c r="GI20" s="55"/>
      <c r="GJ20" s="55"/>
      <c r="GK20" s="55"/>
      <c r="GL20" s="55"/>
      <c r="GM20" s="55"/>
      <c r="GN20" s="55"/>
      <c r="GO20" s="55"/>
      <c r="GP20" s="55"/>
      <c r="GQ20" s="55"/>
      <c r="GR20" s="55"/>
      <c r="GS20" s="55"/>
      <c r="GT20" s="55"/>
      <c r="GU20" s="55"/>
      <c r="GV20" s="55"/>
      <c r="GW20" s="55"/>
      <c r="GX20" s="55"/>
      <c r="GY20" s="55"/>
      <c r="GZ20" s="55"/>
      <c r="HA20" s="55"/>
      <c r="HB20" s="55"/>
      <c r="HC20" s="55"/>
      <c r="HD20" s="55"/>
      <c r="HE20" s="55"/>
      <c r="HF20" s="55"/>
      <c r="HG20" s="55"/>
      <c r="HH20" s="55"/>
      <c r="HI20" s="55"/>
      <c r="HJ20" s="55"/>
      <c r="HK20" s="55"/>
      <c r="HL20" s="55"/>
      <c r="HM20" s="55"/>
      <c r="HN20" s="55"/>
      <c r="HO20" s="55"/>
      <c r="HP20" s="55"/>
      <c r="HQ20" s="55"/>
      <c r="HR20" s="55"/>
      <c r="HS20" s="55"/>
      <c r="HT20" s="55"/>
      <c r="HU20" s="55"/>
      <c r="HV20" s="55"/>
      <c r="HW20" s="55"/>
      <c r="HX20" s="55"/>
      <c r="HY20" s="55"/>
      <c r="HZ20" s="55"/>
      <c r="IA20" s="55"/>
      <c r="IB20" s="55"/>
      <c r="IC20" s="55"/>
      <c r="ID20" s="55"/>
      <c r="IE20" s="55"/>
      <c r="IF20" s="55"/>
      <c r="IG20" s="55"/>
      <c r="IH20" s="55"/>
      <c r="II20" s="55"/>
      <c r="IJ20" s="55"/>
      <c r="IK20" s="55"/>
      <c r="IL20" s="55"/>
      <c r="IM20" s="55"/>
      <c r="IN20" s="55"/>
      <c r="IO20" s="55"/>
      <c r="IP20" s="55"/>
      <c r="IQ20" s="55"/>
      <c r="IR20" s="55"/>
      <c r="IS20" s="55"/>
      <c r="IT20" s="55"/>
      <c r="IU20" s="55"/>
      <c r="IV20" s="55"/>
    </row>
    <row r="21" spans="1:256" ht="15.6">
      <c r="A21" s="54"/>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c r="EH21" s="55"/>
      <c r="EI21" s="55"/>
      <c r="EJ21" s="55"/>
      <c r="EK21" s="55"/>
      <c r="EL21" s="55"/>
      <c r="EM21" s="55"/>
      <c r="EN21" s="55"/>
      <c r="EO21" s="55"/>
      <c r="EP21" s="55"/>
      <c r="EQ21" s="55"/>
      <c r="ER21" s="55"/>
      <c r="ES21" s="55"/>
      <c r="ET21" s="55"/>
      <c r="EU21" s="55"/>
      <c r="EV21" s="55"/>
      <c r="EW21" s="55"/>
      <c r="EX21" s="55"/>
      <c r="EY21" s="55"/>
      <c r="EZ21" s="55"/>
      <c r="FA21" s="55"/>
      <c r="FB21" s="55"/>
      <c r="FC21" s="55"/>
      <c r="FD21" s="55"/>
      <c r="FE21" s="55"/>
      <c r="FF21" s="55"/>
      <c r="FG21" s="55"/>
      <c r="FH21" s="55"/>
      <c r="FI21" s="55"/>
      <c r="FJ21" s="55"/>
      <c r="FK21" s="55"/>
      <c r="FL21" s="55"/>
      <c r="FM21" s="55"/>
      <c r="FN21" s="55"/>
      <c r="FO21" s="55"/>
      <c r="FP21" s="55"/>
      <c r="FQ21" s="55"/>
      <c r="FR21" s="55"/>
      <c r="FS21" s="55"/>
      <c r="FT21" s="55"/>
      <c r="FU21" s="55"/>
      <c r="FV21" s="55"/>
      <c r="FW21" s="55"/>
      <c r="FX21" s="55"/>
      <c r="FY21" s="55"/>
      <c r="FZ21" s="55"/>
      <c r="GA21" s="55"/>
      <c r="GB21" s="55"/>
      <c r="GC21" s="55"/>
      <c r="GD21" s="55"/>
      <c r="GE21" s="55"/>
      <c r="GF21" s="55"/>
      <c r="GG21" s="55"/>
      <c r="GH21" s="55"/>
      <c r="GI21" s="55"/>
      <c r="GJ21" s="55"/>
      <c r="GK21" s="55"/>
      <c r="GL21" s="55"/>
      <c r="GM21" s="55"/>
      <c r="GN21" s="55"/>
      <c r="GO21" s="55"/>
      <c r="GP21" s="55"/>
      <c r="GQ21" s="55"/>
      <c r="GR21" s="55"/>
      <c r="GS21" s="55"/>
      <c r="GT21" s="55"/>
      <c r="GU21" s="55"/>
      <c r="GV21" s="55"/>
      <c r="GW21" s="55"/>
      <c r="GX21" s="55"/>
      <c r="GY21" s="55"/>
      <c r="GZ21" s="55"/>
      <c r="HA21" s="55"/>
      <c r="HB21" s="55"/>
      <c r="HC21" s="55"/>
      <c r="HD21" s="55"/>
      <c r="HE21" s="55"/>
      <c r="HF21" s="55"/>
      <c r="HG21" s="55"/>
      <c r="HH21" s="55"/>
      <c r="HI21" s="55"/>
      <c r="HJ21" s="55"/>
      <c r="HK21" s="55"/>
      <c r="HL21" s="55"/>
      <c r="HM21" s="55"/>
      <c r="HN21" s="55"/>
      <c r="HO21" s="55"/>
      <c r="HP21" s="55"/>
      <c r="HQ21" s="55"/>
      <c r="HR21" s="55"/>
      <c r="HS21" s="55"/>
      <c r="HT21" s="55"/>
      <c r="HU21" s="55"/>
      <c r="HV21" s="55"/>
      <c r="HW21" s="55"/>
      <c r="HX21" s="55"/>
      <c r="HY21" s="55"/>
      <c r="HZ21" s="55"/>
      <c r="IA21" s="55"/>
      <c r="IB21" s="55"/>
      <c r="IC21" s="55"/>
      <c r="ID21" s="55"/>
      <c r="IE21" s="55"/>
      <c r="IF21" s="55"/>
      <c r="IG21" s="55"/>
      <c r="IH21" s="55"/>
      <c r="II21" s="55"/>
      <c r="IJ21" s="55"/>
      <c r="IK21" s="55"/>
      <c r="IL21" s="55"/>
      <c r="IM21" s="55"/>
      <c r="IN21" s="55"/>
      <c r="IO21" s="55"/>
      <c r="IP21" s="55"/>
      <c r="IQ21" s="55"/>
      <c r="IR21" s="55"/>
      <c r="IS21" s="55"/>
      <c r="IT21" s="55"/>
      <c r="IU21" s="55"/>
      <c r="IV21" s="55"/>
    </row>
    <row r="22" spans="1:256" ht="15.6">
      <c r="A22" s="54"/>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c r="DQ22" s="55"/>
      <c r="DR22" s="55"/>
      <c r="DS22" s="55"/>
      <c r="DT22" s="55"/>
      <c r="DU22" s="55"/>
      <c r="DV22" s="55"/>
      <c r="DW22" s="55"/>
      <c r="DX22" s="55"/>
      <c r="DY22" s="55"/>
      <c r="DZ22" s="55"/>
      <c r="EA22" s="55"/>
      <c r="EB22" s="55"/>
      <c r="EC22" s="55"/>
      <c r="ED22" s="55"/>
      <c r="EE22" s="55"/>
      <c r="EF22" s="55"/>
      <c r="EG22" s="55"/>
      <c r="EH22" s="55"/>
      <c r="EI22" s="55"/>
      <c r="EJ22" s="55"/>
      <c r="EK22" s="55"/>
      <c r="EL22" s="55"/>
      <c r="EM22" s="55"/>
      <c r="EN22" s="55"/>
      <c r="EO22" s="55"/>
      <c r="EP22" s="55"/>
      <c r="EQ22" s="55"/>
      <c r="ER22" s="55"/>
      <c r="ES22" s="55"/>
      <c r="ET22" s="55"/>
      <c r="EU22" s="55"/>
      <c r="EV22" s="55"/>
      <c r="EW22" s="55"/>
      <c r="EX22" s="55"/>
      <c r="EY22" s="55"/>
      <c r="EZ22" s="55"/>
      <c r="FA22" s="55"/>
      <c r="FB22" s="55"/>
      <c r="FC22" s="55"/>
      <c r="FD22" s="55"/>
      <c r="FE22" s="55"/>
      <c r="FF22" s="55"/>
      <c r="FG22" s="55"/>
      <c r="FH22" s="55"/>
      <c r="FI22" s="55"/>
      <c r="FJ22" s="55"/>
      <c r="FK22" s="55"/>
      <c r="FL22" s="55"/>
      <c r="FM22" s="55"/>
      <c r="FN22" s="55"/>
      <c r="FO22" s="55"/>
      <c r="FP22" s="55"/>
      <c r="FQ22" s="55"/>
      <c r="FR22" s="55"/>
      <c r="FS22" s="55"/>
      <c r="FT22" s="55"/>
      <c r="FU22" s="55"/>
      <c r="FV22" s="55"/>
      <c r="FW22" s="55"/>
      <c r="FX22" s="55"/>
      <c r="FY22" s="55"/>
      <c r="FZ22" s="55"/>
      <c r="GA22" s="55"/>
      <c r="GB22" s="55"/>
      <c r="GC22" s="55"/>
      <c r="GD22" s="55"/>
      <c r="GE22" s="55"/>
      <c r="GF22" s="55"/>
      <c r="GG22" s="55"/>
      <c r="GH22" s="55"/>
      <c r="GI22" s="55"/>
      <c r="GJ22" s="55"/>
      <c r="GK22" s="55"/>
      <c r="GL22" s="55"/>
      <c r="GM22" s="55"/>
      <c r="GN22" s="55"/>
      <c r="GO22" s="55"/>
      <c r="GP22" s="55"/>
      <c r="GQ22" s="55"/>
      <c r="GR22" s="55"/>
      <c r="GS22" s="55"/>
      <c r="GT22" s="55"/>
      <c r="GU22" s="55"/>
      <c r="GV22" s="55"/>
      <c r="GW22" s="55"/>
      <c r="GX22" s="55"/>
      <c r="GY22" s="55"/>
      <c r="GZ22" s="55"/>
      <c r="HA22" s="55"/>
      <c r="HB22" s="55"/>
      <c r="HC22" s="55"/>
      <c r="HD22" s="55"/>
      <c r="HE22" s="55"/>
      <c r="HF22" s="55"/>
      <c r="HG22" s="55"/>
      <c r="HH22" s="55"/>
      <c r="HI22" s="55"/>
      <c r="HJ22" s="55"/>
      <c r="HK22" s="55"/>
      <c r="HL22" s="55"/>
      <c r="HM22" s="55"/>
      <c r="HN22" s="55"/>
      <c r="HO22" s="55"/>
      <c r="HP22" s="55"/>
      <c r="HQ22" s="55"/>
      <c r="HR22" s="55"/>
      <c r="HS22" s="55"/>
      <c r="HT22" s="55"/>
      <c r="HU22" s="55"/>
      <c r="HV22" s="55"/>
      <c r="HW22" s="55"/>
      <c r="HX22" s="55"/>
      <c r="HY22" s="55"/>
      <c r="HZ22" s="55"/>
      <c r="IA22" s="55"/>
      <c r="IB22" s="55"/>
      <c r="IC22" s="55"/>
      <c r="ID22" s="55"/>
      <c r="IE22" s="55"/>
      <c r="IF22" s="55"/>
      <c r="IG22" s="55"/>
      <c r="IH22" s="55"/>
      <c r="II22" s="55"/>
      <c r="IJ22" s="55"/>
      <c r="IK22" s="55"/>
      <c r="IL22" s="55"/>
      <c r="IM22" s="55"/>
      <c r="IN22" s="55"/>
      <c r="IO22" s="55"/>
      <c r="IP22" s="55"/>
      <c r="IQ22" s="55"/>
      <c r="IR22" s="55"/>
      <c r="IS22" s="55"/>
      <c r="IT22" s="55"/>
      <c r="IU22" s="55"/>
      <c r="IV22" s="55"/>
    </row>
    <row r="23" spans="1:256" ht="15.6">
      <c r="A23" s="54"/>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c r="CW23" s="55"/>
      <c r="CX23" s="55"/>
      <c r="CY23" s="55"/>
      <c r="CZ23" s="55"/>
      <c r="DA23" s="55"/>
      <c r="DB23" s="55"/>
      <c r="DC23" s="55"/>
      <c r="DD23" s="55"/>
      <c r="DE23" s="55"/>
      <c r="DF23" s="55"/>
      <c r="DG23" s="55"/>
      <c r="DH23" s="55"/>
      <c r="DI23" s="55"/>
      <c r="DJ23" s="55"/>
      <c r="DK23" s="55"/>
      <c r="DL23" s="55"/>
      <c r="DM23" s="55"/>
      <c r="DN23" s="55"/>
      <c r="DO23" s="55"/>
      <c r="DP23" s="55"/>
      <c r="DQ23" s="55"/>
      <c r="DR23" s="55"/>
      <c r="DS23" s="55"/>
      <c r="DT23" s="55"/>
      <c r="DU23" s="55"/>
      <c r="DV23" s="55"/>
      <c r="DW23" s="55"/>
      <c r="DX23" s="55"/>
      <c r="DY23" s="55"/>
      <c r="DZ23" s="55"/>
      <c r="EA23" s="55"/>
      <c r="EB23" s="55"/>
      <c r="EC23" s="55"/>
      <c r="ED23" s="55"/>
      <c r="EE23" s="55"/>
      <c r="EF23" s="55"/>
      <c r="EG23" s="55"/>
      <c r="EH23" s="55"/>
      <c r="EI23" s="55"/>
      <c r="EJ23" s="55"/>
      <c r="EK23" s="55"/>
      <c r="EL23" s="55"/>
      <c r="EM23" s="55"/>
      <c r="EN23" s="55"/>
      <c r="EO23" s="55"/>
      <c r="EP23" s="55"/>
      <c r="EQ23" s="55"/>
      <c r="ER23" s="55"/>
      <c r="ES23" s="55"/>
      <c r="ET23" s="55"/>
      <c r="EU23" s="55"/>
      <c r="EV23" s="55"/>
      <c r="EW23" s="55"/>
      <c r="EX23" s="55"/>
      <c r="EY23" s="55"/>
      <c r="EZ23" s="55"/>
      <c r="FA23" s="55"/>
      <c r="FB23" s="55"/>
      <c r="FC23" s="55"/>
      <c r="FD23" s="55"/>
      <c r="FE23" s="55"/>
      <c r="FF23" s="55"/>
      <c r="FG23" s="55"/>
      <c r="FH23" s="55"/>
      <c r="FI23" s="55"/>
      <c r="FJ23" s="55"/>
      <c r="FK23" s="55"/>
      <c r="FL23" s="55"/>
      <c r="FM23" s="55"/>
      <c r="FN23" s="55"/>
      <c r="FO23" s="55"/>
      <c r="FP23" s="55"/>
      <c r="FQ23" s="55"/>
      <c r="FR23" s="55"/>
      <c r="FS23" s="55"/>
      <c r="FT23" s="55"/>
      <c r="FU23" s="55"/>
      <c r="FV23" s="55"/>
      <c r="FW23" s="55"/>
      <c r="FX23" s="55"/>
      <c r="FY23" s="55"/>
      <c r="FZ23" s="55"/>
      <c r="GA23" s="55"/>
      <c r="GB23" s="55"/>
      <c r="GC23" s="55"/>
      <c r="GD23" s="55"/>
      <c r="GE23" s="55"/>
      <c r="GF23" s="55"/>
      <c r="GG23" s="55"/>
      <c r="GH23" s="55"/>
      <c r="GI23" s="55"/>
      <c r="GJ23" s="55"/>
      <c r="GK23" s="55"/>
      <c r="GL23" s="55"/>
      <c r="GM23" s="55"/>
      <c r="GN23" s="55"/>
      <c r="GO23" s="55"/>
      <c r="GP23" s="55"/>
      <c r="GQ23" s="55"/>
      <c r="GR23" s="55"/>
      <c r="GS23" s="55"/>
      <c r="GT23" s="55"/>
      <c r="GU23" s="55"/>
      <c r="GV23" s="55"/>
      <c r="GW23" s="55"/>
      <c r="GX23" s="55"/>
      <c r="GY23" s="55"/>
      <c r="GZ23" s="55"/>
      <c r="HA23" s="55"/>
      <c r="HB23" s="55"/>
      <c r="HC23" s="55"/>
      <c r="HD23" s="55"/>
      <c r="HE23" s="55"/>
      <c r="HF23" s="55"/>
      <c r="HG23" s="55"/>
      <c r="HH23" s="55"/>
      <c r="HI23" s="55"/>
      <c r="HJ23" s="55"/>
      <c r="HK23" s="55"/>
      <c r="HL23" s="55"/>
      <c r="HM23" s="55"/>
      <c r="HN23" s="55"/>
      <c r="HO23" s="55"/>
      <c r="HP23" s="55"/>
      <c r="HQ23" s="55"/>
      <c r="HR23" s="55"/>
      <c r="HS23" s="55"/>
      <c r="HT23" s="55"/>
      <c r="HU23" s="55"/>
      <c r="HV23" s="55"/>
      <c r="HW23" s="55"/>
      <c r="HX23" s="55"/>
      <c r="HY23" s="55"/>
      <c r="HZ23" s="55"/>
      <c r="IA23" s="55"/>
      <c r="IB23" s="55"/>
      <c r="IC23" s="55"/>
      <c r="ID23" s="55"/>
      <c r="IE23" s="55"/>
      <c r="IF23" s="55"/>
      <c r="IG23" s="55"/>
      <c r="IH23" s="55"/>
      <c r="II23" s="55"/>
      <c r="IJ23" s="55"/>
      <c r="IK23" s="55"/>
      <c r="IL23" s="55"/>
      <c r="IM23" s="55"/>
      <c r="IN23" s="55"/>
      <c r="IO23" s="55"/>
      <c r="IP23" s="55"/>
      <c r="IQ23" s="55"/>
      <c r="IR23" s="55"/>
      <c r="IS23" s="55"/>
      <c r="IT23" s="55"/>
      <c r="IU23" s="55"/>
      <c r="IV23" s="55"/>
    </row>
    <row r="24" spans="1:256" ht="14.4">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row>
    <row r="25" spans="1:256" ht="14.4">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row>
    <row r="26" spans="1:256" ht="14.4">
      <c r="A26" s="12"/>
      <c r="B26" s="12"/>
      <c r="C26" s="67" t="s">
        <v>557</v>
      </c>
      <c r="D26" s="381" t="s">
        <v>556</v>
      </c>
      <c r="E26" s="381"/>
      <c r="F26" s="16"/>
      <c r="G26" s="16"/>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row>
    <row r="27" spans="1:256" ht="14.4">
      <c r="A27" s="12"/>
      <c r="B27" s="12"/>
      <c r="C27" s="16"/>
      <c r="D27" s="431" t="s">
        <v>558</v>
      </c>
      <c r="E27" s="431"/>
      <c r="F27" s="16"/>
      <c r="G27" s="16"/>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row>
    <row r="28" spans="1:256" ht="14.4">
      <c r="A28" s="12"/>
      <c r="B28" s="12"/>
      <c r="C28" s="16"/>
      <c r="D28" s="16"/>
      <c r="E28" s="16"/>
      <c r="F28" s="16"/>
      <c r="G28" s="16"/>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row>
    <row r="29" spans="1:256" ht="14.4">
      <c r="A29" s="12"/>
      <c r="B29" s="12"/>
      <c r="C29" s="16"/>
      <c r="D29" s="16"/>
      <c r="E29" s="16"/>
      <c r="F29" s="16"/>
      <c r="G29" s="16"/>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row>
    <row r="30" spans="1:256" ht="14.4">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row>
    <row r="31" spans="1:256" ht="14.4">
      <c r="A31" s="12"/>
      <c r="B31" s="12"/>
      <c r="C31" s="394"/>
      <c r="D31" s="394"/>
      <c r="E31" s="394"/>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row>
    <row r="32" spans="1:256" ht="14.4">
      <c r="A32" s="12"/>
      <c r="B32" s="12"/>
      <c r="C32" s="381"/>
      <c r="D32" s="381"/>
      <c r="E32" s="381"/>
      <c r="F32" s="16"/>
      <c r="G32" s="16"/>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row>
    <row r="33" spans="1:256" ht="15.6">
      <c r="A33" s="55"/>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c r="CC33" s="55"/>
      <c r="CD33" s="55"/>
      <c r="CE33" s="55"/>
      <c r="CF33" s="55"/>
      <c r="CG33" s="55"/>
      <c r="CH33" s="55"/>
      <c r="CI33" s="55"/>
      <c r="CJ33" s="55"/>
      <c r="CK33" s="55"/>
      <c r="CL33" s="55"/>
      <c r="CM33" s="55"/>
      <c r="CN33" s="55"/>
      <c r="CO33" s="55"/>
      <c r="CP33" s="55"/>
      <c r="CQ33" s="55"/>
      <c r="CR33" s="55"/>
      <c r="CS33" s="55"/>
      <c r="CT33" s="55"/>
      <c r="CU33" s="55"/>
      <c r="CV33" s="55"/>
      <c r="CW33" s="55"/>
      <c r="CX33" s="55"/>
      <c r="CY33" s="55"/>
      <c r="CZ33" s="55"/>
      <c r="DA33" s="55"/>
      <c r="DB33" s="55"/>
      <c r="DC33" s="55"/>
      <c r="DD33" s="55"/>
      <c r="DE33" s="55"/>
      <c r="DF33" s="55"/>
      <c r="DG33" s="55"/>
      <c r="DH33" s="55"/>
      <c r="DI33" s="55"/>
      <c r="DJ33" s="55"/>
      <c r="DK33" s="55"/>
      <c r="DL33" s="55"/>
      <c r="DM33" s="55"/>
      <c r="DN33" s="55"/>
      <c r="DO33" s="55"/>
      <c r="DP33" s="55"/>
      <c r="DQ33" s="55"/>
      <c r="DR33" s="55"/>
      <c r="DS33" s="55"/>
      <c r="DT33" s="55"/>
      <c r="DU33" s="55"/>
      <c r="DV33" s="55"/>
      <c r="DW33" s="55"/>
      <c r="DX33" s="55"/>
      <c r="DY33" s="55"/>
      <c r="DZ33" s="55"/>
      <c r="EA33" s="55"/>
      <c r="EB33" s="55"/>
      <c r="EC33" s="55"/>
      <c r="ED33" s="55"/>
      <c r="EE33" s="55"/>
      <c r="EF33" s="55"/>
      <c r="EG33" s="55"/>
      <c r="EH33" s="55"/>
      <c r="EI33" s="55"/>
      <c r="EJ33" s="55"/>
      <c r="EK33" s="55"/>
      <c r="EL33" s="55"/>
      <c r="EM33" s="55"/>
      <c r="EN33" s="55"/>
      <c r="EO33" s="55"/>
      <c r="EP33" s="55"/>
      <c r="EQ33" s="55"/>
      <c r="ER33" s="55"/>
      <c r="ES33" s="55"/>
      <c r="ET33" s="55"/>
      <c r="EU33" s="55"/>
      <c r="EV33" s="55"/>
      <c r="EW33" s="55"/>
      <c r="EX33" s="55"/>
      <c r="EY33" s="55"/>
      <c r="EZ33" s="55"/>
      <c r="FA33" s="55"/>
      <c r="FB33" s="55"/>
      <c r="FC33" s="55"/>
      <c r="FD33" s="55"/>
      <c r="FE33" s="55"/>
      <c r="FF33" s="55"/>
      <c r="FG33" s="55"/>
      <c r="FH33" s="55"/>
      <c r="FI33" s="55"/>
      <c r="FJ33" s="55"/>
      <c r="FK33" s="55"/>
      <c r="FL33" s="55"/>
      <c r="FM33" s="55"/>
      <c r="FN33" s="55"/>
      <c r="FO33" s="55"/>
      <c r="FP33" s="55"/>
      <c r="FQ33" s="55"/>
      <c r="FR33" s="55"/>
      <c r="FS33" s="55"/>
      <c r="FT33" s="55"/>
      <c r="FU33" s="55"/>
      <c r="FV33" s="55"/>
      <c r="FW33" s="55"/>
      <c r="FX33" s="55"/>
      <c r="FY33" s="55"/>
      <c r="FZ33" s="55"/>
      <c r="GA33" s="55"/>
      <c r="GB33" s="55"/>
      <c r="GC33" s="55"/>
      <c r="GD33" s="55"/>
      <c r="GE33" s="55"/>
      <c r="GF33" s="55"/>
      <c r="GG33" s="55"/>
      <c r="GH33" s="55"/>
      <c r="GI33" s="55"/>
      <c r="GJ33" s="55"/>
      <c r="GK33" s="55"/>
      <c r="GL33" s="55"/>
      <c r="GM33" s="55"/>
      <c r="GN33" s="55"/>
      <c r="GO33" s="55"/>
      <c r="GP33" s="55"/>
      <c r="GQ33" s="55"/>
      <c r="GR33" s="55"/>
      <c r="GS33" s="55"/>
      <c r="GT33" s="55"/>
      <c r="GU33" s="55"/>
      <c r="GV33" s="55"/>
      <c r="GW33" s="55"/>
      <c r="GX33" s="55"/>
      <c r="GY33" s="55"/>
      <c r="GZ33" s="55"/>
      <c r="HA33" s="55"/>
      <c r="HB33" s="55"/>
      <c r="HC33" s="55"/>
      <c r="HD33" s="55"/>
      <c r="HE33" s="55"/>
      <c r="HF33" s="55"/>
      <c r="HG33" s="55"/>
      <c r="HH33" s="55"/>
      <c r="HI33" s="55"/>
      <c r="HJ33" s="55"/>
      <c r="HK33" s="55"/>
      <c r="HL33" s="55"/>
      <c r="HM33" s="55"/>
      <c r="HN33" s="55"/>
      <c r="HO33" s="55"/>
      <c r="HP33" s="55"/>
      <c r="HQ33" s="55"/>
      <c r="HR33" s="55"/>
      <c r="HS33" s="55"/>
      <c r="HT33" s="55"/>
      <c r="HU33" s="55"/>
      <c r="HV33" s="55"/>
      <c r="HW33" s="55"/>
      <c r="HX33" s="55"/>
      <c r="HY33" s="55"/>
      <c r="HZ33" s="55"/>
      <c r="IA33" s="55"/>
      <c r="IB33" s="55"/>
      <c r="IC33" s="55"/>
      <c r="ID33" s="55"/>
      <c r="IE33" s="55"/>
      <c r="IF33" s="55"/>
      <c r="IG33" s="55"/>
      <c r="IH33" s="55"/>
      <c r="II33" s="55"/>
      <c r="IJ33" s="55"/>
      <c r="IK33" s="55"/>
      <c r="IL33" s="55"/>
      <c r="IM33" s="55"/>
      <c r="IN33" s="55"/>
      <c r="IO33" s="55"/>
      <c r="IP33" s="55"/>
      <c r="IQ33" s="55"/>
      <c r="IR33" s="55"/>
      <c r="IS33" s="55"/>
      <c r="IT33" s="55"/>
      <c r="IU33" s="55"/>
      <c r="IV33" s="55"/>
    </row>
  </sheetData>
  <mergeCells count="8">
    <mergeCell ref="A8:E8"/>
    <mergeCell ref="C31:E31"/>
    <mergeCell ref="C32:E32"/>
    <mergeCell ref="D26:E26"/>
    <mergeCell ref="D27:E27"/>
    <mergeCell ref="A16:D16"/>
    <mergeCell ref="A17:D17"/>
    <mergeCell ref="A18:D18"/>
  </mergeCells>
  <phoneticPr fontId="0"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naslovna</vt:lpstr>
      <vt:lpstr>građevinsko-obrtnički</vt:lpstr>
      <vt:lpstr>ELEKTROTEHNIKA</vt:lpstr>
      <vt:lpstr>rekapitulacija</vt:lpstr>
      <vt:lpstr>List3</vt:lpstr>
      <vt:lpstr>ELEKTROTEHNIKA!Print_Area</vt:lpstr>
      <vt:lpstr>naslovna!Print_Area</vt:lpstr>
      <vt:lpstr>ELEKTROTEHNIKA!Print_Titles</vt:lpstr>
    </vt:vector>
  </TitlesOfParts>
  <Manager/>
  <Company>DŽ</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Dražen</dc:creator>
  <cp:keywords/>
  <dc:description/>
  <cp:lastModifiedBy>Anita Mijić</cp:lastModifiedBy>
  <cp:revision/>
  <cp:lastPrinted>2024-02-13T13:58:35Z</cp:lastPrinted>
  <dcterms:created xsi:type="dcterms:W3CDTF">2004-02-08T16:01:24Z</dcterms:created>
  <dcterms:modified xsi:type="dcterms:W3CDTF">2024-07-10T16:48:48Z</dcterms:modified>
  <cp:category/>
  <cp:contentStatus/>
</cp:coreProperties>
</file>