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ita\OneDrive - ZADARSKA ŽUPANIJA\UO ZA JAVNU NABAVU\2021\JEDNOSTAVNE NABAVE\47-21-JN vodoistražni radovi\za objavu\"/>
    </mc:Choice>
  </mc:AlternateContent>
  <bookViews>
    <workbookView xWindow="-28920" yWindow="270" windowWidth="29040" windowHeight="15840"/>
  </bookViews>
  <sheets>
    <sheet name="Sheet1" sheetId="1" r:id="rId1"/>
  </sheets>
  <definedNames>
    <definedName name="_xlnm.Print_Area" localSheetId="0">Sheet1!$A$1:$F$85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8" i="1" s="1"/>
  <c r="F67" i="1" s="1"/>
  <c r="F35" i="1"/>
  <c r="F33" i="1"/>
  <c r="F31" i="1"/>
  <c r="F29" i="1"/>
  <c r="F38" i="1" l="1"/>
  <c r="F64" i="1" s="1"/>
  <c r="F49" i="1"/>
  <c r="F52" i="1" s="1"/>
  <c r="F66" i="1" s="1"/>
  <c r="F42" i="1"/>
  <c r="F7" i="1"/>
  <c r="F9" i="1" s="1"/>
  <c r="F62" i="1" s="1"/>
  <c r="F45" i="1" l="1"/>
  <c r="F65" i="1" s="1"/>
  <c r="F22" i="1"/>
  <c r="F19" i="1"/>
  <c r="F16" i="1"/>
  <c r="F13" i="1"/>
  <c r="F25" i="1" l="1"/>
  <c r="F63" i="1" s="1"/>
  <c r="F68" i="1" s="1"/>
  <c r="F70" i="1" s="1"/>
  <c r="F71" i="1" l="1"/>
  <c r="F72" i="1" s="1"/>
</calcChain>
</file>

<file path=xl/sharedStrings.xml><?xml version="1.0" encoding="utf-8"?>
<sst xmlns="http://schemas.openxmlformats.org/spreadsheetml/2006/main" count="80" uniqueCount="70">
  <si>
    <t>PRIPREMNI RADOVI</t>
  </si>
  <si>
    <t>JEDINICA MJERE</t>
  </si>
  <si>
    <t>KOLIČINA</t>
  </si>
  <si>
    <t>OPIS</t>
  </si>
  <si>
    <t>1.</t>
  </si>
  <si>
    <t>1.1.</t>
  </si>
  <si>
    <t>komplet</t>
  </si>
  <si>
    <t xml:space="preserve">2. </t>
  </si>
  <si>
    <t>2.1.</t>
  </si>
  <si>
    <t>2.2.</t>
  </si>
  <si>
    <t>2.3.</t>
  </si>
  <si>
    <t>2.4.</t>
  </si>
  <si>
    <t>Ukupno 2</t>
  </si>
  <si>
    <t>Ukupno 1</t>
  </si>
  <si>
    <t>3.</t>
  </si>
  <si>
    <t>3.1.</t>
  </si>
  <si>
    <t>3.2.</t>
  </si>
  <si>
    <t>3.3.</t>
  </si>
  <si>
    <t>Ukupno 3</t>
  </si>
  <si>
    <t>R. BR.</t>
  </si>
  <si>
    <t>4.</t>
  </si>
  <si>
    <t>4.1.</t>
  </si>
  <si>
    <t>sat</t>
  </si>
  <si>
    <t>Montaža i demontaža privremenog odvodnog cjevovoda dužine minimalno 100 m</t>
  </si>
  <si>
    <t xml:space="preserve">  </t>
  </si>
  <si>
    <t>5.</t>
  </si>
  <si>
    <t>IZVJEŠĆE  O  IZVEDENIM  RADOVIMA</t>
  </si>
  <si>
    <t>5.1.</t>
  </si>
  <si>
    <t>Ukupno 5</t>
  </si>
  <si>
    <t xml:space="preserve">1.  PRIPREMNI  RADOVI </t>
  </si>
  <si>
    <t>UKUPNO</t>
  </si>
  <si>
    <t>UKUPNO bez PDV-a (kn)</t>
  </si>
  <si>
    <t>PDV (25%)</t>
  </si>
  <si>
    <t>UKUPNO s PDV-om (kn)</t>
  </si>
  <si>
    <t xml:space="preserve">Transport  i međutransporti bušilice, opreme i pribora u dolasku i odlasku s lokacije                                                                          </t>
  </si>
  <si>
    <t>ISPITIVANJE PIEZOMETRA B-1</t>
  </si>
  <si>
    <t xml:space="preserve">Osvajanje  piezometra metodom air-lifta               </t>
  </si>
  <si>
    <t>– predviđeno 12 sati</t>
  </si>
  <si>
    <t>Pokusno crpljenje piezometra B-1 metodom step-testa prije dodatnog osvajanja</t>
  </si>
  <si>
    <t>Pokusno crpljenje piezometra B-1 metodom step-testa nakon dodatnog osvajanja</t>
  </si>
  <si>
    <t>Pokusno crpljenje piezometra B-1 metodom konstant-testa nakon dodatnog osvajanja</t>
  </si>
  <si>
    <t xml:space="preserve">– predviđeno 24 sata </t>
  </si>
  <si>
    <t>ISPITIVANJE ZDENCA B-1</t>
  </si>
  <si>
    <t>Osvajanje  zdenca B-1 metodom air-lifta                - predviđeno 12 sati</t>
  </si>
  <si>
    <t>Pokusno crpljenje metodom step testa                     - predviđeno 12 (3x4) sati</t>
  </si>
  <si>
    <t xml:space="preserve">– predviđeno 12 (3x4) sati </t>
  </si>
  <si>
    <t>Crpljenje stalnim kapacitetom                               - predviđeno 48 sati</t>
  </si>
  <si>
    <t>3.4.</t>
  </si>
  <si>
    <t>INTERPRETACIJA PODATAKA ISPITIVANJE I PRIJEDLOG RJEŠENJA</t>
  </si>
  <si>
    <t>Analiza i interpretacija podataka svih prethodnih i novih ispitivanja piezometra i zdenca B-1 s izradom prijedlog optimalnog korištenja</t>
  </si>
  <si>
    <t xml:space="preserve">Izvješće o svim izvedenim radovima i tehničkim podacima (u digitalnom i analognom obliku) </t>
  </si>
  <si>
    <t>2.  ISPITIVANJE PIEZOMETRA B-1</t>
  </si>
  <si>
    <t>3.  ISPITIVANJE ZDENCA B-1</t>
  </si>
  <si>
    <t>4.  INTERPRETACIJA PODATAKA ISPITIVANJE I PRIJEDLOG RJEŠENJA</t>
  </si>
  <si>
    <t>GEOFIZIČKA ISTRAŽIVANJA</t>
  </si>
  <si>
    <t>Geofizička istraživanja metodom geoelektrične tomografije                                                               - predviđeno ukupno 3000 m profila</t>
  </si>
  <si>
    <t>m</t>
  </si>
  <si>
    <t>5.  GEOFIZIČKA ISTRAŽIVANJA</t>
  </si>
  <si>
    <t>6.  IZVJEŠĆE O IZVEDENIM RADOVIMA</t>
  </si>
  <si>
    <t>TROŠKOVNIK</t>
  </si>
  <si>
    <t>Ukupno 4</t>
  </si>
  <si>
    <t>6.</t>
  </si>
  <si>
    <t>6.1.</t>
  </si>
  <si>
    <t>Ukupno 6</t>
  </si>
  <si>
    <t>JEDINIČNA CIJENA BEZ PDV-a (kn)</t>
  </si>
  <si>
    <t>IZNOS BEZ PDV-a (kn)</t>
  </si>
  <si>
    <t>U _______________, ______________ godine</t>
  </si>
  <si>
    <t>________________________________________</t>
  </si>
  <si>
    <t>MP</t>
  </si>
  <si>
    <t>ime i prezime, potpis ovlaštene osobe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</si>
</sst>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centerContinuous" wrapText="1"/>
    </xf>
    <xf numFmtId="4" fontId="0" fillId="0" borderId="0" xfId="0" applyNumberFormat="1"/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Continuous" wrapText="1"/>
    </xf>
    <xf numFmtId="4" fontId="0" fillId="0" borderId="1" xfId="0" applyNumberFormat="1" applyBorder="1"/>
    <xf numFmtId="4" fontId="1" fillId="0" borderId="2" xfId="0" applyNumberFormat="1" applyFont="1" applyBorder="1"/>
    <xf numFmtId="4" fontId="0" fillId="0" borderId="0" xfId="0" applyNumberFormat="1" applyBorder="1" applyAlignment="1">
      <alignment horizontal="centerContinuous" wrapText="1"/>
    </xf>
    <xf numFmtId="4" fontId="0" fillId="0" borderId="0" xfId="0" applyNumberFormat="1" applyBorder="1"/>
    <xf numFmtId="4" fontId="0" fillId="0" borderId="1" xfId="0" applyNumberFormat="1" applyBorder="1" applyAlignment="1">
      <alignment horizontal="centerContinuous" wrapText="1"/>
    </xf>
    <xf numFmtId="4" fontId="0" fillId="0" borderId="2" xfId="0" applyNumberFormat="1" applyBorder="1"/>
    <xf numFmtId="49" fontId="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4" fontId="0" fillId="0" borderId="1" xfId="0" applyNumberFormat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4" fontId="0" fillId="0" borderId="0" xfId="0" applyNumberFormat="1" applyBorder="1" applyAlignment="1">
      <alignment horizontal="right"/>
    </xf>
    <xf numFmtId="49" fontId="0" fillId="0" borderId="0" xfId="0" applyNumberFormat="1" applyAlignment="1">
      <alignment horizontal="center" vertical="top" wrapText="1"/>
    </xf>
    <xf numFmtId="4" fontId="0" fillId="0" borderId="0" xfId="0" applyNumberFormat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BreakPreview" zoomScaleNormal="100" zoomScaleSheetLayoutView="100" workbookViewId="0">
      <selection activeCell="E29" sqref="E29"/>
    </sheetView>
  </sheetViews>
  <sheetFormatPr defaultRowHeight="15" x14ac:dyDescent="0.25"/>
  <cols>
    <col min="1" max="1" width="4.5703125" style="10" customWidth="1"/>
    <col min="2" max="2" width="37.140625" style="3" customWidth="1"/>
    <col min="3" max="3" width="9.140625" style="4"/>
    <col min="4" max="4" width="10.85546875" style="4" customWidth="1"/>
    <col min="5" max="5" width="13.7109375" style="28" customWidth="1"/>
    <col min="6" max="6" width="18" style="29" customWidth="1"/>
  </cols>
  <sheetData>
    <row r="1" spans="1:6" ht="21.75" customHeight="1" x14ac:dyDescent="0.25">
      <c r="A1" s="38" t="s">
        <v>59</v>
      </c>
      <c r="B1" s="38"/>
      <c r="C1" s="38"/>
      <c r="D1" s="38"/>
      <c r="E1" s="38"/>
      <c r="F1" s="38"/>
    </row>
    <row r="2" spans="1:6" x14ac:dyDescent="0.25">
      <c r="C2" s="18"/>
      <c r="D2" s="18"/>
    </row>
    <row r="3" spans="1:6" s="1" customFormat="1" ht="48.75" customHeight="1" x14ac:dyDescent="0.25">
      <c r="A3" s="11" t="s">
        <v>19</v>
      </c>
      <c r="B3" s="9" t="s">
        <v>3</v>
      </c>
      <c r="C3" s="19" t="s">
        <v>1</v>
      </c>
      <c r="D3" s="19" t="s">
        <v>2</v>
      </c>
      <c r="E3" s="30" t="s">
        <v>64</v>
      </c>
      <c r="F3" s="30" t="s">
        <v>65</v>
      </c>
    </row>
    <row r="4" spans="1:6" ht="5.0999999999999996" customHeight="1" x14ac:dyDescent="0.25"/>
    <row r="5" spans="1:6" x14ac:dyDescent="0.25">
      <c r="A5" s="10" t="s">
        <v>4</v>
      </c>
      <c r="B5" s="8" t="s">
        <v>0</v>
      </c>
      <c r="C5" s="40"/>
      <c r="D5" s="40"/>
      <c r="E5" s="40"/>
      <c r="F5" s="40"/>
    </row>
    <row r="6" spans="1:6" ht="5.0999999999999996" customHeight="1" x14ac:dyDescent="0.25"/>
    <row r="7" spans="1:6" ht="50.45" customHeight="1" x14ac:dyDescent="0.25">
      <c r="A7" s="10" t="s">
        <v>5</v>
      </c>
      <c r="B7" s="5" t="s">
        <v>34</v>
      </c>
      <c r="C7" s="4" t="s">
        <v>6</v>
      </c>
      <c r="D7" s="4">
        <v>1</v>
      </c>
      <c r="E7" s="31"/>
      <c r="F7" s="32">
        <f>D7*E7</f>
        <v>0</v>
      </c>
    </row>
    <row r="8" spans="1:6" ht="5.0999999999999996" customHeight="1" x14ac:dyDescent="0.25"/>
    <row r="9" spans="1:6" x14ac:dyDescent="0.25">
      <c r="B9" s="7" t="s">
        <v>13</v>
      </c>
      <c r="F9" s="33">
        <f>F7</f>
        <v>0</v>
      </c>
    </row>
    <row r="10" spans="1:6" ht="9.9499999999999993" customHeight="1" x14ac:dyDescent="0.25"/>
    <row r="11" spans="1:6" x14ac:dyDescent="0.25">
      <c r="A11" s="10" t="s">
        <v>7</v>
      </c>
      <c r="B11" s="8" t="s">
        <v>35</v>
      </c>
      <c r="C11" s="51"/>
      <c r="D11" s="51"/>
      <c r="E11" s="51"/>
      <c r="F11" s="51"/>
    </row>
    <row r="12" spans="1:6" ht="5.0999999999999996" customHeight="1" x14ac:dyDescent="0.25"/>
    <row r="13" spans="1:6" ht="45" customHeight="1" x14ac:dyDescent="0.25">
      <c r="A13" s="46" t="s">
        <v>8</v>
      </c>
      <c r="B13" s="5" t="s">
        <v>38</v>
      </c>
      <c r="C13" s="40" t="s">
        <v>22</v>
      </c>
      <c r="D13" s="40">
        <v>12</v>
      </c>
      <c r="E13" s="47"/>
      <c r="F13" s="45">
        <f>D13*E13</f>
        <v>0</v>
      </c>
    </row>
    <row r="14" spans="1:6" x14ac:dyDescent="0.25">
      <c r="A14" s="46"/>
      <c r="B14" s="15" t="s">
        <v>45</v>
      </c>
      <c r="C14" s="40"/>
      <c r="D14" s="40"/>
      <c r="E14" s="48"/>
      <c r="F14" s="42"/>
    </row>
    <row r="15" spans="1:6" ht="5.0999999999999996" customHeight="1" x14ac:dyDescent="0.25"/>
    <row r="16" spans="1:6" ht="20.45" customHeight="1" x14ac:dyDescent="0.25">
      <c r="A16" s="46" t="s">
        <v>9</v>
      </c>
      <c r="B16" s="14" t="s">
        <v>36</v>
      </c>
      <c r="C16" s="40" t="s">
        <v>22</v>
      </c>
      <c r="D16" s="40">
        <v>12</v>
      </c>
      <c r="E16" s="50"/>
      <c r="F16" s="45">
        <f>D16*E16</f>
        <v>0</v>
      </c>
    </row>
    <row r="17" spans="1:6" ht="18.75" customHeight="1" x14ac:dyDescent="0.25">
      <c r="A17" s="46"/>
      <c r="B17" s="3" t="s">
        <v>37</v>
      </c>
      <c r="C17" s="40"/>
      <c r="D17" s="40"/>
      <c r="E17" s="48"/>
      <c r="F17" s="42"/>
    </row>
    <row r="18" spans="1:6" ht="5.0999999999999996" customHeight="1" x14ac:dyDescent="0.25"/>
    <row r="19" spans="1:6" ht="50.45" customHeight="1" x14ac:dyDescent="0.25">
      <c r="A19" s="10" t="s">
        <v>10</v>
      </c>
      <c r="B19" s="5" t="s">
        <v>39</v>
      </c>
      <c r="C19" s="40" t="s">
        <v>22</v>
      </c>
      <c r="D19" s="40">
        <v>12</v>
      </c>
      <c r="E19" s="50"/>
      <c r="F19" s="45">
        <f>D19*E19</f>
        <v>0</v>
      </c>
    </row>
    <row r="20" spans="1:6" x14ac:dyDescent="0.25">
      <c r="B20" s="3" t="s">
        <v>45</v>
      </c>
      <c r="C20" s="40"/>
      <c r="D20" s="40"/>
      <c r="E20" s="48"/>
      <c r="F20" s="42"/>
    </row>
    <row r="21" spans="1:6" ht="5.0999999999999996" customHeight="1" x14ac:dyDescent="0.25"/>
    <row r="22" spans="1:6" ht="45" x14ac:dyDescent="0.25">
      <c r="A22" s="10" t="s">
        <v>11</v>
      </c>
      <c r="B22" s="5" t="s">
        <v>40</v>
      </c>
      <c r="C22" s="40" t="s">
        <v>22</v>
      </c>
      <c r="D22" s="40">
        <v>24</v>
      </c>
      <c r="E22" s="48"/>
      <c r="F22" s="42">
        <f>D22*E22</f>
        <v>0</v>
      </c>
    </row>
    <row r="23" spans="1:6" x14ac:dyDescent="0.25">
      <c r="B23" s="3" t="s">
        <v>41</v>
      </c>
      <c r="C23" s="40"/>
      <c r="D23" s="40"/>
      <c r="E23" s="48"/>
      <c r="F23" s="42"/>
    </row>
    <row r="24" spans="1:6" ht="7.9" customHeight="1" x14ac:dyDescent="0.25">
      <c r="B24" s="5"/>
      <c r="C24" s="12"/>
      <c r="D24" s="12"/>
      <c r="E24" s="34"/>
      <c r="F24" s="35"/>
    </row>
    <row r="25" spans="1:6" x14ac:dyDescent="0.25">
      <c r="B25" s="7" t="s">
        <v>12</v>
      </c>
      <c r="F25" s="33">
        <f>SUM(F13+F16+F19+F22)</f>
        <v>0</v>
      </c>
    </row>
    <row r="27" spans="1:6" ht="19.5" customHeight="1" x14ac:dyDescent="0.25">
      <c r="A27" s="10" t="s">
        <v>14</v>
      </c>
      <c r="B27" s="16" t="s">
        <v>42</v>
      </c>
      <c r="C27" s="43"/>
      <c r="D27" s="43"/>
      <c r="E27" s="43"/>
      <c r="F27" s="43"/>
    </row>
    <row r="28" spans="1:6" ht="5.0999999999999996" customHeight="1" x14ac:dyDescent="0.25"/>
    <row r="29" spans="1:6" ht="30" x14ac:dyDescent="0.25">
      <c r="A29" s="10" t="s">
        <v>15</v>
      </c>
      <c r="B29" s="6" t="s">
        <v>43</v>
      </c>
      <c r="C29" s="4" t="s">
        <v>22</v>
      </c>
      <c r="D29" s="4">
        <v>12</v>
      </c>
      <c r="E29" s="36"/>
      <c r="F29" s="32">
        <f>D29*E29</f>
        <v>0</v>
      </c>
    </row>
    <row r="30" spans="1:6" ht="5.0999999999999996" customHeight="1" x14ac:dyDescent="0.25">
      <c r="B30" s="2"/>
    </row>
    <row r="31" spans="1:6" ht="45" x14ac:dyDescent="0.25">
      <c r="A31" s="10" t="s">
        <v>16</v>
      </c>
      <c r="B31" s="3" t="s">
        <v>23</v>
      </c>
      <c r="C31" s="4" t="s">
        <v>6</v>
      </c>
      <c r="D31" s="4">
        <v>1</v>
      </c>
      <c r="E31" s="36"/>
      <c r="F31" s="32">
        <f>D31*E31</f>
        <v>0</v>
      </c>
    </row>
    <row r="32" spans="1:6" ht="5.0999999999999996" customHeight="1" x14ac:dyDescent="0.25"/>
    <row r="33" spans="1:6" ht="30" x14ac:dyDescent="0.25">
      <c r="A33" s="10" t="s">
        <v>17</v>
      </c>
      <c r="B33" s="6" t="s">
        <v>44</v>
      </c>
      <c r="C33" s="4" t="s">
        <v>22</v>
      </c>
      <c r="D33" s="4">
        <v>12</v>
      </c>
      <c r="E33" s="36"/>
      <c r="F33" s="32">
        <f>D33*E33</f>
        <v>0</v>
      </c>
    </row>
    <row r="34" spans="1:6" ht="5.0999999999999996" customHeight="1" x14ac:dyDescent="0.25">
      <c r="B34" s="2"/>
    </row>
    <row r="35" spans="1:6" ht="30" x14ac:dyDescent="0.25">
      <c r="A35" s="10" t="s">
        <v>47</v>
      </c>
      <c r="B35" s="6" t="s">
        <v>46</v>
      </c>
      <c r="C35" s="4" t="s">
        <v>22</v>
      </c>
      <c r="D35" s="4">
        <v>48</v>
      </c>
      <c r="E35" s="36"/>
      <c r="F35" s="32">
        <f>D35*E35</f>
        <v>0</v>
      </c>
    </row>
    <row r="36" spans="1:6" ht="5.0999999999999996" customHeight="1" x14ac:dyDescent="0.25"/>
    <row r="37" spans="1:6" x14ac:dyDescent="0.25">
      <c r="E37" s="28" t="s">
        <v>24</v>
      </c>
    </row>
    <row r="38" spans="1:6" x14ac:dyDescent="0.25">
      <c r="B38" s="7" t="s">
        <v>18</v>
      </c>
      <c r="F38" s="33">
        <f>SUM(F29+F31+F33+F35)</f>
        <v>0</v>
      </c>
    </row>
    <row r="39" spans="1:6" x14ac:dyDescent="0.25">
      <c r="B39" s="7"/>
      <c r="C39" s="12"/>
      <c r="D39" s="12"/>
      <c r="F39" s="35"/>
    </row>
    <row r="40" spans="1:6" ht="19.149999999999999" customHeight="1" x14ac:dyDescent="0.25">
      <c r="A40" s="10" t="s">
        <v>20</v>
      </c>
      <c r="B40" s="44" t="s">
        <v>48</v>
      </c>
      <c r="C40" s="44"/>
      <c r="D40" s="44"/>
      <c r="F40" s="35"/>
    </row>
    <row r="41" spans="1:6" ht="6.6" customHeight="1" x14ac:dyDescent="0.25">
      <c r="B41" s="7"/>
      <c r="C41" s="12"/>
      <c r="D41" s="12"/>
      <c r="F41" s="35"/>
    </row>
    <row r="42" spans="1:6" ht="60" x14ac:dyDescent="0.25">
      <c r="A42" s="10" t="s">
        <v>21</v>
      </c>
      <c r="B42" s="17" t="s">
        <v>49</v>
      </c>
      <c r="C42" s="12" t="s">
        <v>6</v>
      </c>
      <c r="D42" s="12">
        <v>1</v>
      </c>
      <c r="E42" s="36"/>
      <c r="F42" s="32">
        <f>D42*E42</f>
        <v>0</v>
      </c>
    </row>
    <row r="43" spans="1:6" ht="6" customHeight="1" x14ac:dyDescent="0.25">
      <c r="B43" s="17"/>
      <c r="C43" s="18"/>
      <c r="D43" s="18"/>
      <c r="E43" s="34"/>
      <c r="F43" s="35"/>
    </row>
    <row r="44" spans="1:6" x14ac:dyDescent="0.25">
      <c r="B44" s="17"/>
      <c r="C44" s="18"/>
      <c r="D44" s="18"/>
      <c r="E44" s="34"/>
      <c r="F44" s="35"/>
    </row>
    <row r="45" spans="1:6" x14ac:dyDescent="0.25">
      <c r="B45" s="7" t="s">
        <v>60</v>
      </c>
      <c r="C45" s="18"/>
      <c r="D45" s="18"/>
      <c r="E45" s="34"/>
      <c r="F45" s="33">
        <f>F42</f>
        <v>0</v>
      </c>
    </row>
    <row r="46" spans="1:6" x14ac:dyDescent="0.25">
      <c r="B46" s="17"/>
      <c r="C46" s="13"/>
      <c r="D46" s="13"/>
      <c r="E46" s="34"/>
      <c r="F46" s="35"/>
    </row>
    <row r="47" spans="1:6" x14ac:dyDescent="0.25">
      <c r="A47" s="20" t="s">
        <v>25</v>
      </c>
      <c r="B47" s="21" t="s">
        <v>54</v>
      </c>
      <c r="C47" s="13"/>
      <c r="D47" s="13"/>
      <c r="E47" s="34"/>
      <c r="F47" s="35"/>
    </row>
    <row r="48" spans="1:6" ht="7.9" customHeight="1" x14ac:dyDescent="0.25">
      <c r="A48" s="22"/>
      <c r="B48" s="23"/>
      <c r="C48" s="13"/>
      <c r="D48" s="13"/>
      <c r="E48" s="34"/>
      <c r="F48" s="35"/>
    </row>
    <row r="49" spans="1:6" ht="45" x14ac:dyDescent="0.25">
      <c r="A49" s="24" t="s">
        <v>27</v>
      </c>
      <c r="B49" s="25" t="s">
        <v>55</v>
      </c>
      <c r="C49" s="13" t="s">
        <v>56</v>
      </c>
      <c r="D49" s="13">
        <v>3000</v>
      </c>
      <c r="E49" s="36"/>
      <c r="F49" s="32">
        <f>D49*E49</f>
        <v>0</v>
      </c>
    </row>
    <row r="50" spans="1:6" ht="6.75" customHeight="1" x14ac:dyDescent="0.25">
      <c r="A50" s="24"/>
      <c r="B50" s="25"/>
      <c r="C50" s="18"/>
      <c r="D50" s="18"/>
      <c r="E50" s="34"/>
      <c r="F50" s="35"/>
    </row>
    <row r="51" spans="1:6" x14ac:dyDescent="0.25">
      <c r="A51" s="24"/>
      <c r="B51" s="25"/>
      <c r="C51" s="18"/>
      <c r="D51" s="18"/>
      <c r="E51" s="34"/>
      <c r="F51" s="35"/>
    </row>
    <row r="52" spans="1:6" x14ac:dyDescent="0.25">
      <c r="A52" s="24"/>
      <c r="B52" s="26" t="s">
        <v>28</v>
      </c>
      <c r="C52" s="18"/>
      <c r="D52" s="18"/>
      <c r="E52" s="34"/>
      <c r="F52" s="33">
        <f>F49</f>
        <v>0</v>
      </c>
    </row>
    <row r="54" spans="1:6" x14ac:dyDescent="0.25">
      <c r="A54" s="10" t="s">
        <v>61</v>
      </c>
      <c r="B54" s="8" t="s">
        <v>26</v>
      </c>
    </row>
    <row r="55" spans="1:6" ht="5.0999999999999996" customHeight="1" x14ac:dyDescent="0.25"/>
    <row r="56" spans="1:6" ht="45" x14ac:dyDescent="0.25">
      <c r="A56" s="10" t="s">
        <v>62</v>
      </c>
      <c r="B56" s="3" t="s">
        <v>50</v>
      </c>
      <c r="C56" s="4" t="s">
        <v>6</v>
      </c>
      <c r="D56" s="4">
        <v>6</v>
      </c>
      <c r="F56" s="32">
        <f>D56*E56</f>
        <v>0</v>
      </c>
    </row>
    <row r="58" spans="1:6" x14ac:dyDescent="0.25">
      <c r="B58" s="7" t="s">
        <v>63</v>
      </c>
      <c r="F58" s="33">
        <f>F56</f>
        <v>0</v>
      </c>
    </row>
    <row r="62" spans="1:6" ht="20.100000000000001" customHeight="1" x14ac:dyDescent="0.25">
      <c r="B62" s="49" t="s">
        <v>29</v>
      </c>
      <c r="C62" s="49"/>
      <c r="D62" s="49"/>
      <c r="E62" s="49"/>
      <c r="F62" s="37">
        <f>F9</f>
        <v>0</v>
      </c>
    </row>
    <row r="63" spans="1:6" ht="20.100000000000001" customHeight="1" x14ac:dyDescent="0.25">
      <c r="B63" s="49" t="s">
        <v>51</v>
      </c>
      <c r="C63" s="49"/>
      <c r="D63" s="49"/>
      <c r="E63" s="49"/>
      <c r="F63" s="37">
        <f>F25</f>
        <v>0</v>
      </c>
    </row>
    <row r="64" spans="1:6" ht="20.100000000000001" customHeight="1" x14ac:dyDescent="0.25">
      <c r="B64" s="49" t="s">
        <v>52</v>
      </c>
      <c r="C64" s="49"/>
      <c r="D64" s="49"/>
      <c r="E64" s="49"/>
      <c r="F64" s="37">
        <f>F38</f>
        <v>0</v>
      </c>
    </row>
    <row r="65" spans="1:6" ht="20.100000000000001" customHeight="1" x14ac:dyDescent="0.25">
      <c r="B65" s="49" t="s">
        <v>53</v>
      </c>
      <c r="C65" s="49"/>
      <c r="D65" s="49"/>
      <c r="E65" s="49"/>
      <c r="F65" s="37">
        <f>F45</f>
        <v>0</v>
      </c>
    </row>
    <row r="66" spans="1:6" ht="20.100000000000001" customHeight="1" x14ac:dyDescent="0.25">
      <c r="B66" s="54" t="s">
        <v>57</v>
      </c>
      <c r="C66" s="55"/>
      <c r="D66" s="55"/>
      <c r="E66" s="55"/>
      <c r="F66" s="37">
        <f>F52</f>
        <v>0</v>
      </c>
    </row>
    <row r="67" spans="1:6" ht="20.100000000000001" customHeight="1" x14ac:dyDescent="0.25">
      <c r="B67" s="49" t="s">
        <v>58</v>
      </c>
      <c r="C67" s="49"/>
      <c r="D67" s="49"/>
      <c r="E67" s="49"/>
      <c r="F67" s="37">
        <f>F58</f>
        <v>0</v>
      </c>
    </row>
    <row r="68" spans="1:6" ht="20.100000000000001" customHeight="1" x14ac:dyDescent="0.25">
      <c r="B68" s="53" t="s">
        <v>30</v>
      </c>
      <c r="C68" s="53"/>
      <c r="D68" s="53"/>
      <c r="E68" s="53"/>
      <c r="F68" s="37">
        <f>SUM(F62:F67)</f>
        <v>0</v>
      </c>
    </row>
    <row r="70" spans="1:6" ht="20.100000000000001" customHeight="1" x14ac:dyDescent="0.25">
      <c r="D70" s="52" t="s">
        <v>31</v>
      </c>
      <c r="E70" s="52"/>
      <c r="F70" s="33">
        <f>F68</f>
        <v>0</v>
      </c>
    </row>
    <row r="71" spans="1:6" ht="20.100000000000001" customHeight="1" x14ac:dyDescent="0.25">
      <c r="D71" s="52" t="s">
        <v>32</v>
      </c>
      <c r="E71" s="52"/>
      <c r="F71" s="33">
        <f>F70*0.25</f>
        <v>0</v>
      </c>
    </row>
    <row r="72" spans="1:6" ht="20.100000000000001" customHeight="1" x14ac:dyDescent="0.25">
      <c r="D72" s="52" t="s">
        <v>33</v>
      </c>
      <c r="E72" s="52"/>
      <c r="F72" s="33">
        <f>SUM(F70:F71)</f>
        <v>0</v>
      </c>
    </row>
    <row r="76" spans="1:6" x14ac:dyDescent="0.25">
      <c r="A76" s="39" t="s">
        <v>66</v>
      </c>
      <c r="B76" s="39"/>
    </row>
    <row r="81" spans="3:6" x14ac:dyDescent="0.25">
      <c r="C81" s="27" t="s">
        <v>68</v>
      </c>
      <c r="D81" s="40" t="s">
        <v>67</v>
      </c>
      <c r="E81" s="40"/>
      <c r="F81" s="40"/>
    </row>
    <row r="82" spans="3:6" ht="15.75" x14ac:dyDescent="0.25">
      <c r="D82" s="41" t="s">
        <v>69</v>
      </c>
      <c r="E82" s="41"/>
      <c r="F82" s="41"/>
    </row>
  </sheetData>
  <mergeCells count="36">
    <mergeCell ref="C5:F5"/>
    <mergeCell ref="C11:F11"/>
    <mergeCell ref="E16:E17"/>
    <mergeCell ref="D72:E72"/>
    <mergeCell ref="B65:E65"/>
    <mergeCell ref="B67:E67"/>
    <mergeCell ref="B68:E68"/>
    <mergeCell ref="D70:E70"/>
    <mergeCell ref="D71:E71"/>
    <mergeCell ref="B66:E66"/>
    <mergeCell ref="B62:E62"/>
    <mergeCell ref="B63:E63"/>
    <mergeCell ref="B64:E64"/>
    <mergeCell ref="D16:D17"/>
    <mergeCell ref="D19:D20"/>
    <mergeCell ref="C19:C20"/>
    <mergeCell ref="E19:E20"/>
    <mergeCell ref="C22:C23"/>
    <mergeCell ref="D22:D23"/>
    <mergeCell ref="E22:E23"/>
    <mergeCell ref="A1:F1"/>
    <mergeCell ref="A76:B76"/>
    <mergeCell ref="D81:F81"/>
    <mergeCell ref="D82:F82"/>
    <mergeCell ref="F22:F23"/>
    <mergeCell ref="C27:F27"/>
    <mergeCell ref="B40:D40"/>
    <mergeCell ref="F19:F20"/>
    <mergeCell ref="C16:C17"/>
    <mergeCell ref="F16:F17"/>
    <mergeCell ref="A13:A14"/>
    <mergeCell ref="C13:C14"/>
    <mergeCell ref="D13:D14"/>
    <mergeCell ref="E13:E14"/>
    <mergeCell ref="F13:F14"/>
    <mergeCell ref="A16:A17"/>
  </mergeCells>
  <pageMargins left="0.7" right="0.7" top="0.75" bottom="0.75" header="0.3" footer="0.3"/>
  <pageSetup paperSize="9" scale="9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Želimir Pekaš</dc:creator>
  <cp:lastModifiedBy>Anita</cp:lastModifiedBy>
  <dcterms:created xsi:type="dcterms:W3CDTF">2019-03-04T12:34:55Z</dcterms:created>
  <dcterms:modified xsi:type="dcterms:W3CDTF">2021-05-06T08:48:10Z</dcterms:modified>
</cp:coreProperties>
</file>